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cuments\県連 ユース委員会\2023-2024\JOCジュニオリ\"/>
    </mc:Choice>
  </mc:AlternateContent>
  <xr:revisionPtr revIDLastSave="0" documentId="8_{8692ECE6-1919-4609-9D36-B17CCDA4A843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K１-L" sheetId="9" r:id="rId1"/>
    <sheet name="K１-M" sheetId="10" r:id="rId2"/>
    <sheet name="K２-L" sheetId="12" r:id="rId3"/>
    <sheet name="K２-M" sheetId="11" r:id="rId4"/>
    <sheet name="原本" sheetId="8" r:id="rId5"/>
  </sheets>
  <definedNames>
    <definedName name="__xlnm.Print_Area_1">#REF!</definedName>
    <definedName name="__xlnm.Print_Area_2" localSheetId="0">'K１-L'!$A$3:$J$23</definedName>
    <definedName name="__xlnm.Print_Area_2" localSheetId="1">'K１-M'!$A$3:$J$29</definedName>
    <definedName name="__xlnm.Print_Area_2" localSheetId="2">'K２-L'!$A$3:$I$21</definedName>
    <definedName name="__xlnm.Print_Area_2" localSheetId="3">'K２-M'!$A$3:$I$34</definedName>
    <definedName name="__xlnm.Print_Area_2" localSheetId="4">原本!$A$3:$L$35</definedName>
    <definedName name="__xlnm.Print_Area_2">#REF!</definedName>
    <definedName name="_xlnm._FilterDatabase" localSheetId="0" hidden="1">'K１-L'!$B$3:$N$3</definedName>
    <definedName name="_xlnm._FilterDatabase" localSheetId="1" hidden="1">'K１-M'!$B$3:$N$3</definedName>
    <definedName name="_xlnm._FilterDatabase" localSheetId="2" hidden="1">'K２-L'!$B$3:$K$3</definedName>
    <definedName name="_xlnm._FilterDatabase" localSheetId="3" hidden="1">'K２-M'!$B$3:$K$3</definedName>
    <definedName name="_xlnm._FilterDatabase" localSheetId="4" hidden="1">原本!$B$4:$L$4</definedName>
    <definedName name="_xlnm.Print_Area" localSheetId="0">'K１-L'!$A$1:$S$27</definedName>
    <definedName name="_xlnm.Print_Area" localSheetId="1">'K１-M'!$A$1:$V$39</definedName>
    <definedName name="_xlnm.Print_Area" localSheetId="2">'K２-L'!$A$1:$M$30</definedName>
    <definedName name="_xlnm.Print_Area" localSheetId="3">'K２-M'!$A$1:$K$30</definedName>
    <definedName name="_xlnm.Print_Area" localSheetId="4">原本!$A$1:$Q$47</definedName>
    <definedName name="_xlnm.Print_Titles" localSheetId="2">'K２-L'!#REF!</definedName>
    <definedName name="_xlnm.Print_Titles" localSheetId="4">原本!$3:$3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9" l="1"/>
  <c r="L6" i="9"/>
  <c r="M6" i="9"/>
  <c r="N6" i="9"/>
  <c r="K5" i="9"/>
  <c r="L5" i="9"/>
  <c r="M5" i="9"/>
  <c r="N5" i="9"/>
  <c r="K7" i="9"/>
  <c r="L7" i="9"/>
  <c r="M7" i="9"/>
  <c r="N7" i="9"/>
  <c r="K9" i="9"/>
  <c r="L9" i="9"/>
  <c r="M9" i="9"/>
  <c r="N9" i="9"/>
  <c r="K10" i="9"/>
  <c r="L10" i="9"/>
  <c r="M10" i="9"/>
  <c r="N10" i="9"/>
  <c r="K11" i="9"/>
  <c r="L11" i="9"/>
  <c r="M11" i="9"/>
  <c r="N11" i="9"/>
  <c r="K15" i="9"/>
  <c r="L15" i="9"/>
  <c r="M15" i="9"/>
  <c r="N15" i="9"/>
  <c r="K19" i="9"/>
  <c r="L19" i="9"/>
  <c r="M19" i="9"/>
  <c r="N19" i="9"/>
  <c r="K12" i="9"/>
  <c r="L12" i="9"/>
  <c r="M12" i="9"/>
  <c r="N12" i="9"/>
  <c r="K14" i="9"/>
  <c r="L14" i="9"/>
  <c r="M14" i="9"/>
  <c r="N14" i="9"/>
  <c r="K18" i="9"/>
  <c r="L18" i="9"/>
  <c r="M18" i="9"/>
  <c r="N18" i="9"/>
  <c r="K8" i="9"/>
  <c r="L8" i="9"/>
  <c r="M8" i="9"/>
  <c r="N8" i="9"/>
  <c r="K13" i="9"/>
  <c r="L13" i="9"/>
  <c r="M13" i="9"/>
  <c r="N13" i="9"/>
  <c r="K17" i="9"/>
  <c r="L17" i="9"/>
  <c r="M17" i="9"/>
  <c r="N17" i="9"/>
  <c r="K16" i="9"/>
  <c r="L16" i="9"/>
  <c r="M16" i="9"/>
  <c r="N16" i="9"/>
  <c r="K20" i="9"/>
  <c r="L20" i="9"/>
  <c r="M20" i="9"/>
  <c r="N20" i="9"/>
  <c r="K21" i="9"/>
  <c r="L21" i="9"/>
  <c r="M21" i="9"/>
  <c r="N21" i="9"/>
  <c r="K24" i="9"/>
  <c r="L24" i="9"/>
  <c r="M24" i="9"/>
  <c r="N24" i="9"/>
  <c r="K25" i="9"/>
  <c r="L25" i="9"/>
  <c r="M25" i="9"/>
  <c r="N25" i="9"/>
  <c r="K26" i="9"/>
  <c r="L26" i="9"/>
  <c r="M26" i="9"/>
  <c r="N26" i="9"/>
  <c r="K27" i="9"/>
  <c r="L27" i="9"/>
  <c r="M27" i="9"/>
  <c r="N27" i="9"/>
  <c r="K22" i="9"/>
  <c r="L22" i="9"/>
  <c r="M22" i="9"/>
  <c r="N22" i="9"/>
  <c r="K23" i="9"/>
  <c r="L23" i="9"/>
  <c r="M23" i="9"/>
  <c r="N23" i="9"/>
  <c r="L4" i="9"/>
  <c r="M4" i="9"/>
  <c r="N4" i="9"/>
  <c r="K10" i="10"/>
  <c r="L10" i="10"/>
  <c r="M10" i="10"/>
  <c r="N10" i="10"/>
  <c r="K6" i="10"/>
  <c r="L6" i="10"/>
  <c r="M6" i="10"/>
  <c r="N6" i="10"/>
  <c r="K5" i="10"/>
  <c r="L5" i="10"/>
  <c r="M5" i="10"/>
  <c r="N5" i="10"/>
  <c r="K11" i="10"/>
  <c r="L11" i="10"/>
  <c r="M11" i="10"/>
  <c r="N11" i="10"/>
  <c r="K12" i="10"/>
  <c r="L12" i="10"/>
  <c r="M12" i="10"/>
  <c r="N12" i="10"/>
  <c r="K19" i="10"/>
  <c r="L19" i="10"/>
  <c r="M19" i="10"/>
  <c r="N19" i="10"/>
  <c r="K15" i="10"/>
  <c r="L15" i="10"/>
  <c r="M15" i="10"/>
  <c r="N15" i="10"/>
  <c r="K23" i="10"/>
  <c r="L23" i="10"/>
  <c r="M23" i="10"/>
  <c r="N23" i="10"/>
  <c r="K27" i="10"/>
  <c r="L27" i="10"/>
  <c r="M27" i="10"/>
  <c r="N27" i="10"/>
  <c r="K16" i="10"/>
  <c r="L16" i="10"/>
  <c r="M16" i="10"/>
  <c r="N16" i="10"/>
  <c r="K28" i="10"/>
  <c r="L28" i="10"/>
  <c r="M28" i="10"/>
  <c r="N28" i="10"/>
  <c r="K9" i="10"/>
  <c r="L9" i="10"/>
  <c r="M9" i="10"/>
  <c r="N9" i="10"/>
  <c r="K14" i="10"/>
  <c r="L14" i="10"/>
  <c r="M14" i="10"/>
  <c r="N14" i="10"/>
  <c r="K13" i="10"/>
  <c r="L13" i="10"/>
  <c r="M13" i="10"/>
  <c r="N13" i="10"/>
  <c r="K17" i="10"/>
  <c r="L17" i="10"/>
  <c r="M17" i="10"/>
  <c r="N17" i="10"/>
  <c r="K20" i="10"/>
  <c r="L20" i="10"/>
  <c r="M20" i="10"/>
  <c r="N20" i="10"/>
  <c r="K24" i="10"/>
  <c r="L24" i="10"/>
  <c r="M24" i="10"/>
  <c r="N24" i="10"/>
  <c r="K25" i="10"/>
  <c r="L25" i="10"/>
  <c r="M25" i="10"/>
  <c r="N25" i="10"/>
  <c r="K21" i="10"/>
  <c r="L21" i="10"/>
  <c r="M21" i="10"/>
  <c r="N21" i="10"/>
  <c r="K4" i="10"/>
  <c r="L4" i="10"/>
  <c r="M4" i="10"/>
  <c r="N4" i="10"/>
  <c r="K8" i="10"/>
  <c r="L8" i="10"/>
  <c r="M8" i="10"/>
  <c r="N8" i="10"/>
  <c r="K18" i="10"/>
  <c r="L18" i="10"/>
  <c r="M18" i="10"/>
  <c r="N18" i="10"/>
  <c r="K22" i="10"/>
  <c r="L22" i="10"/>
  <c r="M22" i="10"/>
  <c r="N22" i="10"/>
  <c r="K26" i="10"/>
  <c r="L26" i="10"/>
  <c r="M26" i="10"/>
  <c r="N26" i="10"/>
  <c r="K29" i="10"/>
  <c r="L29" i="10"/>
  <c r="M29" i="10"/>
  <c r="N29" i="10"/>
  <c r="K30" i="10"/>
  <c r="L30" i="10"/>
  <c r="M30" i="10"/>
  <c r="N30" i="10"/>
  <c r="K31" i="10"/>
  <c r="L31" i="10"/>
  <c r="M31" i="10"/>
  <c r="N31" i="10"/>
  <c r="K32" i="10"/>
  <c r="L32" i="10"/>
  <c r="M32" i="10"/>
  <c r="N32" i="10"/>
  <c r="K33" i="10"/>
  <c r="L33" i="10"/>
  <c r="M33" i="10"/>
  <c r="N33" i="10"/>
  <c r="L7" i="10"/>
  <c r="M7" i="10"/>
  <c r="N7" i="10"/>
  <c r="J47" i="11"/>
  <c r="K47" i="11"/>
  <c r="M5" i="8"/>
  <c r="N5" i="8"/>
  <c r="K33" i="12"/>
  <c r="J33" i="12"/>
  <c r="K32" i="12"/>
  <c r="J32" i="12"/>
  <c r="K31" i="12"/>
  <c r="J31" i="12"/>
  <c r="K30" i="12"/>
  <c r="J30" i="12"/>
  <c r="K29" i="12"/>
  <c r="J29" i="12"/>
  <c r="K28" i="12"/>
  <c r="J28" i="12"/>
  <c r="K27" i="12"/>
  <c r="J27" i="12"/>
  <c r="K26" i="12"/>
  <c r="J26" i="12"/>
  <c r="K25" i="12"/>
  <c r="J25" i="12"/>
  <c r="K24" i="12"/>
  <c r="J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5" i="12"/>
  <c r="J15" i="12"/>
  <c r="K16" i="12"/>
  <c r="J16" i="12"/>
  <c r="K11" i="12"/>
  <c r="J11" i="12"/>
  <c r="K10" i="12"/>
  <c r="J10" i="12"/>
  <c r="K14" i="12"/>
  <c r="J14" i="12"/>
  <c r="K13" i="12"/>
  <c r="J13" i="12"/>
  <c r="K8" i="12"/>
  <c r="J8" i="12"/>
  <c r="K12" i="12"/>
  <c r="J12" i="12"/>
  <c r="K9" i="12"/>
  <c r="J9" i="12"/>
  <c r="K6" i="12"/>
  <c r="J6" i="12"/>
  <c r="K7" i="12"/>
  <c r="J7" i="12"/>
  <c r="K4" i="12"/>
  <c r="J4" i="12"/>
  <c r="K5" i="12"/>
  <c r="J5" i="12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22" i="11"/>
  <c r="J22" i="11"/>
  <c r="K35" i="11"/>
  <c r="J35" i="11"/>
  <c r="K27" i="11"/>
  <c r="J27" i="11"/>
  <c r="K17" i="11"/>
  <c r="J17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6" i="11"/>
  <c r="J26" i="11"/>
  <c r="K20" i="11"/>
  <c r="J20" i="11"/>
  <c r="K25" i="11"/>
  <c r="J25" i="11"/>
  <c r="K13" i="11"/>
  <c r="J13" i="11"/>
  <c r="K24" i="11"/>
  <c r="J24" i="11"/>
  <c r="K18" i="11"/>
  <c r="J18" i="11"/>
  <c r="K23" i="11"/>
  <c r="J23" i="11"/>
  <c r="K21" i="11"/>
  <c r="J21" i="11"/>
  <c r="K14" i="11"/>
  <c r="J14" i="11"/>
  <c r="K19" i="11"/>
  <c r="J19" i="11"/>
  <c r="K11" i="11"/>
  <c r="J11" i="11"/>
  <c r="K16" i="11"/>
  <c r="J16" i="11"/>
  <c r="K15" i="11"/>
  <c r="J15" i="11"/>
  <c r="K7" i="11"/>
  <c r="J7" i="11"/>
  <c r="K10" i="11"/>
  <c r="J10" i="11"/>
  <c r="K12" i="11"/>
  <c r="J12" i="11"/>
  <c r="K8" i="11"/>
  <c r="J8" i="11"/>
  <c r="K9" i="11"/>
  <c r="J9" i="11"/>
  <c r="K6" i="11"/>
  <c r="J6" i="11"/>
  <c r="K5" i="11"/>
  <c r="J5" i="11"/>
  <c r="K4" i="11"/>
  <c r="J4" i="11"/>
  <c r="K7" i="10"/>
  <c r="K4" i="9"/>
  <c r="J7" i="9" l="1"/>
  <c r="J4" i="9"/>
  <c r="J21" i="9"/>
  <c r="J5" i="9"/>
  <c r="J20" i="9"/>
  <c r="J9" i="9"/>
  <c r="J11" i="10"/>
  <c r="J6" i="10"/>
  <c r="J22" i="10"/>
  <c r="J24" i="10"/>
  <c r="J12" i="10"/>
  <c r="J17" i="10"/>
  <c r="J27" i="10"/>
  <c r="J19" i="10"/>
  <c r="J5" i="10"/>
  <c r="J20" i="10"/>
  <c r="J4" i="10"/>
  <c r="J23" i="10"/>
  <c r="J13" i="10"/>
  <c r="J26" i="10"/>
  <c r="J18" i="10"/>
  <c r="J9" i="10"/>
  <c r="J8" i="10"/>
  <c r="J17" i="9"/>
  <c r="J19" i="9"/>
  <c r="J14" i="9"/>
  <c r="J8" i="9"/>
  <c r="J15" i="9"/>
  <c r="J10" i="9"/>
  <c r="J6" i="9"/>
  <c r="J28" i="10"/>
  <c r="J25" i="10"/>
  <c r="J18" i="9"/>
  <c r="J16" i="9"/>
  <c r="J13" i="9"/>
  <c r="J29" i="10"/>
  <c r="J21" i="10"/>
  <c r="J14" i="10"/>
  <c r="J16" i="10"/>
  <c r="J15" i="10"/>
  <c r="J10" i="10"/>
  <c r="J7" i="10"/>
  <c r="J12" i="9"/>
  <c r="J11" i="9"/>
  <c r="I30" i="12"/>
  <c r="I24" i="12"/>
  <c r="I18" i="12"/>
  <c r="I11" i="11"/>
  <c r="I39" i="11"/>
  <c r="I47" i="11"/>
  <c r="I40" i="11"/>
  <c r="I8" i="12"/>
  <c r="I19" i="12"/>
  <c r="I25" i="12"/>
  <c r="I31" i="12"/>
  <c r="I10" i="12"/>
  <c r="I14" i="12"/>
  <c r="I21" i="12"/>
  <c r="I27" i="12"/>
  <c r="I33" i="12"/>
  <c r="I34" i="11"/>
  <c r="I24" i="11"/>
  <c r="I16" i="11"/>
  <c r="I18" i="11"/>
  <c r="I15" i="11"/>
  <c r="I8" i="11"/>
  <c r="I9" i="11"/>
  <c r="I28" i="11"/>
  <c r="I22" i="11"/>
  <c r="I38" i="11"/>
  <c r="I23" i="11"/>
  <c r="I21" i="11"/>
  <c r="I41" i="11"/>
  <c r="I35" i="11"/>
  <c r="I29" i="11"/>
  <c r="I31" i="11"/>
  <c r="I43" i="11"/>
  <c r="I14" i="11"/>
  <c r="I26" i="11"/>
  <c r="I32" i="11"/>
  <c r="I30" i="11"/>
  <c r="I46" i="11"/>
  <c r="I42" i="11"/>
  <c r="I20" i="11"/>
  <c r="I5" i="11"/>
  <c r="I10" i="11"/>
  <c r="I36" i="11"/>
  <c r="I12" i="11"/>
  <c r="I33" i="11"/>
  <c r="I25" i="11"/>
  <c r="I19" i="11"/>
  <c r="I27" i="11"/>
  <c r="I13" i="11"/>
  <c r="I44" i="11"/>
  <c r="I37" i="11"/>
  <c r="I45" i="11"/>
  <c r="I12" i="12"/>
  <c r="I11" i="12"/>
  <c r="I13" i="12"/>
  <c r="I15" i="12"/>
  <c r="I17" i="12"/>
  <c r="I20" i="12"/>
  <c r="I23" i="12"/>
  <c r="I26" i="12"/>
  <c r="I29" i="12"/>
  <c r="I32" i="12"/>
  <c r="I9" i="12"/>
  <c r="I22" i="12"/>
  <c r="I28" i="12"/>
  <c r="I6" i="12"/>
  <c r="I7" i="11"/>
  <c r="I17" i="11"/>
  <c r="I4" i="11"/>
  <c r="I6" i="11"/>
  <c r="I7" i="12"/>
  <c r="I4" i="12"/>
  <c r="I5" i="12"/>
  <c r="I16" i="12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5" i="8"/>
  <c r="M6" i="8"/>
  <c r="N6" i="8"/>
  <c r="O6" i="8"/>
  <c r="P6" i="8"/>
  <c r="M7" i="8"/>
  <c r="N7" i="8"/>
  <c r="O7" i="8"/>
  <c r="P7" i="8"/>
  <c r="M8" i="8"/>
  <c r="N8" i="8"/>
  <c r="O8" i="8"/>
  <c r="P8" i="8"/>
  <c r="M9" i="8"/>
  <c r="N9" i="8"/>
  <c r="O9" i="8"/>
  <c r="P9" i="8"/>
  <c r="M10" i="8"/>
  <c r="N10" i="8"/>
  <c r="O10" i="8"/>
  <c r="P10" i="8"/>
  <c r="M11" i="8"/>
  <c r="N11" i="8"/>
  <c r="O11" i="8"/>
  <c r="P11" i="8"/>
  <c r="M12" i="8"/>
  <c r="N12" i="8"/>
  <c r="O12" i="8"/>
  <c r="P12" i="8"/>
  <c r="M13" i="8"/>
  <c r="N13" i="8"/>
  <c r="O13" i="8"/>
  <c r="P13" i="8"/>
  <c r="M14" i="8"/>
  <c r="N14" i="8"/>
  <c r="O14" i="8"/>
  <c r="P14" i="8"/>
  <c r="M15" i="8"/>
  <c r="N15" i="8"/>
  <c r="O15" i="8"/>
  <c r="P15" i="8"/>
  <c r="M16" i="8"/>
  <c r="N16" i="8"/>
  <c r="O16" i="8"/>
  <c r="P16" i="8"/>
  <c r="M17" i="8"/>
  <c r="N17" i="8"/>
  <c r="O17" i="8"/>
  <c r="P17" i="8"/>
  <c r="M18" i="8"/>
  <c r="N18" i="8"/>
  <c r="O18" i="8"/>
  <c r="P18" i="8"/>
  <c r="M19" i="8"/>
  <c r="N19" i="8"/>
  <c r="O19" i="8"/>
  <c r="P19" i="8"/>
  <c r="M20" i="8"/>
  <c r="N20" i="8"/>
  <c r="O20" i="8"/>
  <c r="P20" i="8"/>
  <c r="M21" i="8"/>
  <c r="N21" i="8"/>
  <c r="O21" i="8"/>
  <c r="P21" i="8"/>
  <c r="M22" i="8"/>
  <c r="N22" i="8"/>
  <c r="O22" i="8"/>
  <c r="P22" i="8"/>
  <c r="M23" i="8"/>
  <c r="N23" i="8"/>
  <c r="O23" i="8"/>
  <c r="P23" i="8"/>
  <c r="M24" i="8"/>
  <c r="N24" i="8"/>
  <c r="O24" i="8"/>
  <c r="P24" i="8"/>
  <c r="M25" i="8"/>
  <c r="N25" i="8"/>
  <c r="O25" i="8"/>
  <c r="P25" i="8"/>
  <c r="M26" i="8"/>
  <c r="N26" i="8"/>
  <c r="O26" i="8"/>
  <c r="P26" i="8"/>
  <c r="M27" i="8"/>
  <c r="N27" i="8"/>
  <c r="O27" i="8"/>
  <c r="P27" i="8"/>
  <c r="M28" i="8"/>
  <c r="N28" i="8"/>
  <c r="O28" i="8"/>
  <c r="P28" i="8"/>
  <c r="M29" i="8"/>
  <c r="N29" i="8"/>
  <c r="O29" i="8"/>
  <c r="P29" i="8"/>
  <c r="M30" i="8"/>
  <c r="N30" i="8"/>
  <c r="O30" i="8"/>
  <c r="P30" i="8"/>
  <c r="M31" i="8"/>
  <c r="N31" i="8"/>
  <c r="O31" i="8"/>
  <c r="P31" i="8"/>
  <c r="M32" i="8"/>
  <c r="N32" i="8"/>
  <c r="O32" i="8"/>
  <c r="P32" i="8"/>
  <c r="M33" i="8"/>
  <c r="N33" i="8"/>
  <c r="O33" i="8"/>
  <c r="P33" i="8"/>
  <c r="M34" i="8"/>
  <c r="N34" i="8"/>
  <c r="O34" i="8"/>
  <c r="P34" i="8"/>
  <c r="M35" i="8"/>
  <c r="N35" i="8"/>
  <c r="O35" i="8"/>
  <c r="P35" i="8"/>
  <c r="M36" i="8"/>
  <c r="N36" i="8"/>
  <c r="O36" i="8"/>
  <c r="P36" i="8"/>
  <c r="M37" i="8"/>
  <c r="N37" i="8"/>
  <c r="O37" i="8"/>
  <c r="P37" i="8"/>
  <c r="M38" i="8"/>
  <c r="N38" i="8"/>
  <c r="O38" i="8"/>
  <c r="P38" i="8"/>
  <c r="M39" i="8"/>
  <c r="N39" i="8"/>
  <c r="O39" i="8"/>
  <c r="P39" i="8"/>
  <c r="M40" i="8"/>
  <c r="N40" i="8"/>
  <c r="O40" i="8"/>
  <c r="P40" i="8"/>
  <c r="M41" i="8"/>
  <c r="N41" i="8"/>
  <c r="O41" i="8"/>
  <c r="P41" i="8"/>
  <c r="M42" i="8"/>
  <c r="N42" i="8"/>
  <c r="O42" i="8"/>
  <c r="P42" i="8"/>
  <c r="M43" i="8"/>
  <c r="N43" i="8"/>
  <c r="O43" i="8"/>
  <c r="P43" i="8"/>
  <c r="M44" i="8"/>
  <c r="N44" i="8"/>
  <c r="O44" i="8"/>
  <c r="P44" i="8"/>
  <c r="M45" i="8"/>
  <c r="N45" i="8"/>
  <c r="O45" i="8"/>
  <c r="P45" i="8"/>
  <c r="M46" i="8"/>
  <c r="N46" i="8"/>
  <c r="O46" i="8"/>
  <c r="P46" i="8"/>
  <c r="M47" i="8"/>
  <c r="N47" i="8"/>
  <c r="O47" i="8"/>
  <c r="P47" i="8"/>
  <c r="O5" i="8"/>
  <c r="P5" i="8"/>
  <c r="L46" i="8" l="1"/>
  <c r="L43" i="8"/>
  <c r="L37" i="8"/>
  <c r="L34" i="8"/>
  <c r="L31" i="8"/>
  <c r="L28" i="8"/>
  <c r="L25" i="8"/>
  <c r="L22" i="8"/>
  <c r="L19" i="8"/>
  <c r="L16" i="8"/>
  <c r="L13" i="8"/>
  <c r="L10" i="8"/>
  <c r="L7" i="8"/>
  <c r="L40" i="8"/>
  <c r="L8" i="8"/>
  <c r="L47" i="8"/>
  <c r="L44" i="8"/>
  <c r="L41" i="8"/>
  <c r="L38" i="8"/>
  <c r="L35" i="8"/>
  <c r="L32" i="8"/>
  <c r="L29" i="8"/>
  <c r="L26" i="8"/>
  <c r="L23" i="8"/>
  <c r="L20" i="8"/>
  <c r="L17" i="8"/>
  <c r="L14" i="8"/>
  <c r="L11" i="8"/>
  <c r="L45" i="8"/>
  <c r="L42" i="8"/>
  <c r="L39" i="8"/>
  <c r="L36" i="8"/>
  <c r="L33" i="8"/>
  <c r="L30" i="8"/>
  <c r="L27" i="8"/>
  <c r="L24" i="8"/>
  <c r="L21" i="8"/>
  <c r="L18" i="8"/>
  <c r="L15" i="8"/>
  <c r="L12" i="8"/>
  <c r="L9" i="8"/>
  <c r="L5" i="8"/>
  <c r="L6" i="8"/>
</calcChain>
</file>

<file path=xl/sharedStrings.xml><?xml version="1.0" encoding="utf-8"?>
<sst xmlns="http://schemas.openxmlformats.org/spreadsheetml/2006/main" count="194" uniqueCount="124">
  <si>
    <t>氏名</t>
  </si>
  <si>
    <t>チーム名</t>
  </si>
  <si>
    <t>Birth</t>
  </si>
  <si>
    <t>学年</t>
    <rPh sb="0" eb="2">
      <t>ガクネン</t>
    </rPh>
    <phoneticPr fontId="1"/>
  </si>
  <si>
    <t>総合ポイント</t>
    <rPh sb="0" eb="2">
      <t>ソウゴウ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</si>
  <si>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</si>
  <si>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</si>
  <si>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</si>
  <si>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</si>
  <si>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</si>
  <si>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赤倉GS</t>
    <rPh sb="0" eb="2">
      <t>アカクラ</t>
    </rPh>
    <phoneticPr fontId="1"/>
  </si>
  <si>
    <t>赤倉SL</t>
    <rPh sb="0" eb="2">
      <t>アカクラ</t>
    </rPh>
    <phoneticPr fontId="1"/>
  </si>
  <si>
    <t>サロモンGS</t>
    <phoneticPr fontId="1"/>
  </si>
  <si>
    <t>サロモンSL</t>
    <phoneticPr fontId="1"/>
  </si>
  <si>
    <t>松之山GS</t>
    <rPh sb="0" eb="3">
      <t>マツノヤマ</t>
    </rPh>
    <phoneticPr fontId="1"/>
  </si>
  <si>
    <t>ベスト３レースの　　　　合計ポイント</t>
    <rPh sb="12" eb="14">
      <t>ゴウケイ</t>
    </rPh>
    <phoneticPr fontId="1"/>
  </si>
  <si>
    <t>SAJコード</t>
    <phoneticPr fontId="1"/>
  </si>
  <si>
    <t>順位</t>
    <rPh sb="0" eb="2">
      <t>ジュンイ</t>
    </rPh>
    <phoneticPr fontId="1"/>
  </si>
  <si>
    <t>獲得ポイント</t>
    <rPh sb="0" eb="2">
      <t>カクトク</t>
    </rPh>
    <phoneticPr fontId="1"/>
  </si>
  <si>
    <t>ランク</t>
    <phoneticPr fontId="1"/>
  </si>
  <si>
    <t>生年月日</t>
    <rPh sb="0" eb="4">
      <t>セイネンガッピ</t>
    </rPh>
    <phoneticPr fontId="1"/>
  </si>
  <si>
    <t>サロモンGS　ポイント</t>
    <phoneticPr fontId="1"/>
  </si>
  <si>
    <t>サロモンGS　順位</t>
    <rPh sb="7" eb="9">
      <t>ジュンイ</t>
    </rPh>
    <phoneticPr fontId="1"/>
  </si>
  <si>
    <t>2023/2024　甲信越ブロックJOC選考集計表【K２男子／出場枠 20】</t>
    <rPh sb="10" eb="13">
      <t>コウシンエツ</t>
    </rPh>
    <rPh sb="20" eb="22">
      <t>センコウ</t>
    </rPh>
    <rPh sb="22" eb="25">
      <t>シュウケイヒョウ</t>
    </rPh>
    <rPh sb="28" eb="30">
      <t>ダンシ</t>
    </rPh>
    <rPh sb="31" eb="34">
      <t>シュツジョウワク</t>
    </rPh>
    <phoneticPr fontId="1"/>
  </si>
  <si>
    <t>松之山GS　　　順位</t>
    <rPh sb="0" eb="3">
      <t>マツノヤマ</t>
    </rPh>
    <rPh sb="8" eb="10">
      <t>ジュンイ</t>
    </rPh>
    <phoneticPr fontId="1"/>
  </si>
  <si>
    <t>赤倉GS　　　　順位</t>
    <rPh sb="0" eb="2">
      <t>アカクラ</t>
    </rPh>
    <rPh sb="8" eb="10">
      <t>ジュンイ</t>
    </rPh>
    <phoneticPr fontId="1"/>
  </si>
  <si>
    <t>赤倉SL　　　　順位</t>
    <rPh sb="0" eb="2">
      <t>アカクラ</t>
    </rPh>
    <rPh sb="8" eb="10">
      <t>ジュンイ</t>
    </rPh>
    <phoneticPr fontId="1"/>
  </si>
  <si>
    <t>松之山GＳ　　ポイント</t>
    <rPh sb="0" eb="3">
      <t>マツノヤマ</t>
    </rPh>
    <phoneticPr fontId="1"/>
  </si>
  <si>
    <t>赤倉ＧＳ　　ポイント</t>
    <rPh sb="0" eb="2">
      <t>アカクラ</t>
    </rPh>
    <phoneticPr fontId="1"/>
  </si>
  <si>
    <t>赤倉ＳＬ　　ポイント</t>
    <rPh sb="0" eb="2">
      <t>アカクラ</t>
    </rPh>
    <phoneticPr fontId="1"/>
  </si>
  <si>
    <t>４レース中の　　ベスト２</t>
    <rPh sb="4" eb="5">
      <t>チュウ</t>
    </rPh>
    <phoneticPr fontId="1"/>
  </si>
  <si>
    <t>４レース中の　　ベスト２</t>
    <phoneticPr fontId="1"/>
  </si>
  <si>
    <r>
      <t>２レースの合計　　　　</t>
    </r>
    <r>
      <rPr>
        <b/>
        <sz val="10"/>
        <color rgb="FF000000"/>
        <rFont val="游ゴシック"/>
        <family val="3"/>
        <charset val="128"/>
      </rPr>
      <t>　ポイントの少ない順で選考</t>
    </r>
    <rPh sb="5" eb="7">
      <t>ゴウケイ</t>
    </rPh>
    <rPh sb="17" eb="18">
      <t>スク</t>
    </rPh>
    <rPh sb="20" eb="21">
      <t>ジュン</t>
    </rPh>
    <rPh sb="22" eb="24">
      <t>センコウ</t>
    </rPh>
    <phoneticPr fontId="1"/>
  </si>
  <si>
    <r>
      <t>２レースの合計　　　　</t>
    </r>
    <r>
      <rPr>
        <b/>
        <sz val="10"/>
        <color rgb="FF000000"/>
        <rFont val="游ゴシック"/>
        <family val="3"/>
        <charset val="128"/>
      </rPr>
      <t>　ポイントの少ない順で選考</t>
    </r>
    <phoneticPr fontId="1"/>
  </si>
  <si>
    <t>戸隠SL　　　順位</t>
    <rPh sb="0" eb="2">
      <t>トガクシ</t>
    </rPh>
    <rPh sb="7" eb="9">
      <t>ジュンイ</t>
    </rPh>
    <phoneticPr fontId="1"/>
  </si>
  <si>
    <t>戸隠GS　　　順位</t>
    <rPh sb="0" eb="2">
      <t>トガクシ</t>
    </rPh>
    <rPh sb="7" eb="9">
      <t>ジュンイ</t>
    </rPh>
    <phoneticPr fontId="1"/>
  </si>
  <si>
    <t>戸隠SL　　ポイント</t>
    <rPh sb="0" eb="2">
      <t>トガクシ</t>
    </rPh>
    <phoneticPr fontId="1"/>
  </si>
  <si>
    <t>戸隠GS　　ポイント</t>
    <rPh sb="0" eb="2">
      <t>トガクシ</t>
    </rPh>
    <phoneticPr fontId="1"/>
  </si>
  <si>
    <t>星　穂希</t>
    <rPh sb="0" eb="1">
      <t>ホシ</t>
    </rPh>
    <rPh sb="2" eb="4">
      <t>ホマレ</t>
    </rPh>
    <phoneticPr fontId="1"/>
  </si>
  <si>
    <t>鈴木　雫</t>
    <rPh sb="0" eb="2">
      <t>スズキ</t>
    </rPh>
    <rPh sb="3" eb="4">
      <t>シズク</t>
    </rPh>
    <phoneticPr fontId="1"/>
  </si>
  <si>
    <t>内田　心絆</t>
    <rPh sb="0" eb="2">
      <t>ウチダ</t>
    </rPh>
    <rPh sb="3" eb="4">
      <t>ココロ</t>
    </rPh>
    <rPh sb="4" eb="5">
      <t>キズナ</t>
    </rPh>
    <phoneticPr fontId="1"/>
  </si>
  <si>
    <t>若井　彩葉</t>
    <rPh sb="0" eb="2">
      <t>ワカイ</t>
    </rPh>
    <rPh sb="3" eb="4">
      <t>サイ</t>
    </rPh>
    <rPh sb="4" eb="5">
      <t>ハ</t>
    </rPh>
    <phoneticPr fontId="1"/>
  </si>
  <si>
    <t>篠原　里沙</t>
    <rPh sb="0" eb="2">
      <t>シノハラ</t>
    </rPh>
    <rPh sb="3" eb="5">
      <t>リサ</t>
    </rPh>
    <phoneticPr fontId="1"/>
  </si>
  <si>
    <t>清水　咲希</t>
    <rPh sb="0" eb="2">
      <t>シミズ</t>
    </rPh>
    <rPh sb="3" eb="4">
      <t>サキ</t>
    </rPh>
    <rPh sb="4" eb="5">
      <t>キ</t>
    </rPh>
    <phoneticPr fontId="1"/>
  </si>
  <si>
    <t>松山　暖</t>
    <rPh sb="0" eb="2">
      <t>マツヤマ</t>
    </rPh>
    <rPh sb="3" eb="4">
      <t>ダン</t>
    </rPh>
    <phoneticPr fontId="1"/>
  </si>
  <si>
    <t>萩谷　日向</t>
    <rPh sb="0" eb="2">
      <t>ハギヤ</t>
    </rPh>
    <rPh sb="3" eb="5">
      <t>ヒナタ</t>
    </rPh>
    <phoneticPr fontId="1"/>
  </si>
  <si>
    <t>重野　誉礼</t>
    <rPh sb="0" eb="2">
      <t>シゲノ</t>
    </rPh>
    <rPh sb="3" eb="4">
      <t>ホマレ</t>
    </rPh>
    <rPh sb="4" eb="5">
      <t>レイ</t>
    </rPh>
    <phoneticPr fontId="1"/>
  </si>
  <si>
    <t>田村　雪乃</t>
    <rPh sb="0" eb="2">
      <t>タムラ</t>
    </rPh>
    <rPh sb="3" eb="5">
      <t>ユキノ</t>
    </rPh>
    <phoneticPr fontId="1"/>
  </si>
  <si>
    <t>大関　天蘭</t>
    <rPh sb="0" eb="2">
      <t>オオゼキ</t>
    </rPh>
    <rPh sb="3" eb="4">
      <t>テン</t>
    </rPh>
    <rPh sb="4" eb="5">
      <t>ラン</t>
    </rPh>
    <phoneticPr fontId="1"/>
  </si>
  <si>
    <t>茂野　千尋</t>
    <rPh sb="0" eb="2">
      <t>シゲノ</t>
    </rPh>
    <rPh sb="3" eb="5">
      <t>チヒロ</t>
    </rPh>
    <phoneticPr fontId="1"/>
  </si>
  <si>
    <t>湯之谷JRC</t>
    <rPh sb="0" eb="3">
      <t>ユノタニ</t>
    </rPh>
    <phoneticPr fontId="1"/>
  </si>
  <si>
    <t>松代ｽｷｰ協会</t>
    <rPh sb="0" eb="2">
      <t>マツダイ</t>
    </rPh>
    <rPh sb="5" eb="7">
      <t>キョウカイ</t>
    </rPh>
    <phoneticPr fontId="1"/>
  </si>
  <si>
    <t>津南ｽｷｰｸﾗﾌﾞ</t>
    <rPh sb="0" eb="2">
      <t>ツナン</t>
    </rPh>
    <phoneticPr fontId="1"/>
  </si>
  <si>
    <t>新潟市ｼﾞｭﾆｱｽｷｰ</t>
    <rPh sb="0" eb="3">
      <t>ニイガタシ</t>
    </rPh>
    <phoneticPr fontId="1"/>
  </si>
  <si>
    <t>須原ﾚｰｼﾝｸﾞ</t>
    <rPh sb="0" eb="2">
      <t>スハラ</t>
    </rPh>
    <phoneticPr fontId="1"/>
  </si>
  <si>
    <t>加茂ｽｷｰｸﾗﾌﾞ</t>
    <rPh sb="0" eb="2">
      <t>カモ</t>
    </rPh>
    <phoneticPr fontId="1"/>
  </si>
  <si>
    <t>星　快芯</t>
    <rPh sb="0" eb="1">
      <t>ホシ</t>
    </rPh>
    <rPh sb="2" eb="3">
      <t>ココロヨ</t>
    </rPh>
    <rPh sb="3" eb="4">
      <t>シン</t>
    </rPh>
    <phoneticPr fontId="1"/>
  </si>
  <si>
    <t>金山　睦己</t>
    <rPh sb="0" eb="2">
      <t>カネヤマ</t>
    </rPh>
    <rPh sb="3" eb="4">
      <t>ムツミ</t>
    </rPh>
    <rPh sb="4" eb="5">
      <t>オノレ</t>
    </rPh>
    <phoneticPr fontId="1"/>
  </si>
  <si>
    <t>森山　惺矢</t>
    <rPh sb="0" eb="2">
      <t>モリヤマ</t>
    </rPh>
    <rPh sb="3" eb="4">
      <t>セイ</t>
    </rPh>
    <rPh sb="4" eb="5">
      <t>ヤ</t>
    </rPh>
    <phoneticPr fontId="1"/>
  </si>
  <si>
    <t>樋口　冬羽</t>
    <rPh sb="0" eb="2">
      <t>ヒグチ</t>
    </rPh>
    <rPh sb="3" eb="4">
      <t>フユ</t>
    </rPh>
    <rPh sb="4" eb="5">
      <t>ハネ</t>
    </rPh>
    <phoneticPr fontId="1"/>
  </si>
  <si>
    <t>高橋　叶磨</t>
    <rPh sb="0" eb="2">
      <t>タカハシ</t>
    </rPh>
    <rPh sb="3" eb="4">
      <t>カナウ</t>
    </rPh>
    <rPh sb="4" eb="5">
      <t>マロ</t>
    </rPh>
    <phoneticPr fontId="1"/>
  </si>
  <si>
    <t>渡部　正太</t>
    <rPh sb="0" eb="2">
      <t>ワタベ</t>
    </rPh>
    <rPh sb="3" eb="5">
      <t>ショウタ</t>
    </rPh>
    <phoneticPr fontId="1"/>
  </si>
  <si>
    <t>鈴木　蕾音</t>
    <rPh sb="0" eb="2">
      <t>スズキ</t>
    </rPh>
    <rPh sb="3" eb="4">
      <t>ツボミ</t>
    </rPh>
    <rPh sb="4" eb="5">
      <t>オト</t>
    </rPh>
    <phoneticPr fontId="1"/>
  </si>
  <si>
    <t>片山　圭斗</t>
    <rPh sb="0" eb="2">
      <t>カタヤマ</t>
    </rPh>
    <rPh sb="3" eb="5">
      <t>ケイト</t>
    </rPh>
    <phoneticPr fontId="1"/>
  </si>
  <si>
    <t>高橋　ケイン</t>
    <rPh sb="0" eb="2">
      <t>タカハシ</t>
    </rPh>
    <phoneticPr fontId="1"/>
  </si>
  <si>
    <t>滝沢　蒼太</t>
    <rPh sb="0" eb="2">
      <t>タキザワ</t>
    </rPh>
    <rPh sb="3" eb="4">
      <t>アオイ</t>
    </rPh>
    <rPh sb="4" eb="5">
      <t>タ</t>
    </rPh>
    <phoneticPr fontId="1"/>
  </si>
  <si>
    <t>板垣　悠生</t>
    <rPh sb="0" eb="2">
      <t>イタガキ</t>
    </rPh>
    <rPh sb="3" eb="4">
      <t>ユウ</t>
    </rPh>
    <rPh sb="4" eb="5">
      <t>ナマ</t>
    </rPh>
    <phoneticPr fontId="1"/>
  </si>
  <si>
    <t>山木　悠聖</t>
    <rPh sb="0" eb="2">
      <t>ヤマキ</t>
    </rPh>
    <rPh sb="3" eb="4">
      <t>ユウ</t>
    </rPh>
    <rPh sb="4" eb="5">
      <t>セイ</t>
    </rPh>
    <phoneticPr fontId="1"/>
  </si>
  <si>
    <t>2023/2024　新潟県JOC選考集計表【K１男子／出場枠 11】</t>
    <rPh sb="24" eb="26">
      <t>ダンシ</t>
    </rPh>
    <rPh sb="27" eb="30">
      <t>シュツジョウワク</t>
    </rPh>
    <phoneticPr fontId="1"/>
  </si>
  <si>
    <t>2023/2024　新潟県JOC選考集計表【K１女子／出場枠 6】</t>
    <rPh sb="27" eb="30">
      <t>シュツジョウワク</t>
    </rPh>
    <phoneticPr fontId="1"/>
  </si>
  <si>
    <t>生年</t>
    <rPh sb="0" eb="1">
      <t>ウ</t>
    </rPh>
    <rPh sb="1" eb="2">
      <t>ネン</t>
    </rPh>
    <phoneticPr fontId="1"/>
  </si>
  <si>
    <t>生年</t>
    <rPh sb="0" eb="1">
      <t>ウ</t>
    </rPh>
    <rPh sb="1" eb="2">
      <t>ネン</t>
    </rPh>
    <phoneticPr fontId="1"/>
  </si>
  <si>
    <t>井熊　萌々香</t>
    <rPh sb="0" eb="2">
      <t>イクマ</t>
    </rPh>
    <rPh sb="3" eb="4">
      <t>モエ</t>
    </rPh>
    <rPh sb="5" eb="6">
      <t>カ</t>
    </rPh>
    <phoneticPr fontId="1"/>
  </si>
  <si>
    <t>大塚　奈美</t>
    <rPh sb="0" eb="2">
      <t>オオツカ</t>
    </rPh>
    <rPh sb="3" eb="5">
      <t>ナミ</t>
    </rPh>
    <phoneticPr fontId="1"/>
  </si>
  <si>
    <t>長岡ｱﾙﾍﾟﾝｼﾞｭﾆｱ</t>
    <rPh sb="0" eb="2">
      <t>ナガオカ</t>
    </rPh>
    <phoneticPr fontId="1"/>
  </si>
  <si>
    <t>内山　莉乃</t>
    <rPh sb="0" eb="2">
      <t>ウチヤマ</t>
    </rPh>
    <rPh sb="3" eb="4">
      <t>リ</t>
    </rPh>
    <rPh sb="4" eb="5">
      <t>ノ</t>
    </rPh>
    <phoneticPr fontId="1"/>
  </si>
  <si>
    <t>松代ｽｷｰ協会</t>
    <rPh sb="0" eb="2">
      <t>マツダイ</t>
    </rPh>
    <rPh sb="5" eb="7">
      <t>キョウカイ</t>
    </rPh>
    <phoneticPr fontId="1"/>
  </si>
  <si>
    <t>渡邉　琉華</t>
    <rPh sb="0" eb="2">
      <t>ワタナベ</t>
    </rPh>
    <rPh sb="3" eb="4">
      <t>ル</t>
    </rPh>
    <rPh sb="4" eb="5">
      <t>ハナ</t>
    </rPh>
    <phoneticPr fontId="1"/>
  </si>
  <si>
    <t>清津ｼﾞｭﾆｱｽｷｰｸﾗﾌﾞ</t>
    <rPh sb="0" eb="2">
      <t>キヨツ</t>
    </rPh>
    <phoneticPr fontId="1"/>
  </si>
  <si>
    <t>吉川　遼</t>
    <rPh sb="0" eb="2">
      <t>ヨシカワ</t>
    </rPh>
    <rPh sb="3" eb="4">
      <t>リョウ</t>
    </rPh>
    <phoneticPr fontId="1"/>
  </si>
  <si>
    <t>長岡ｱﾙﾍﾟﾝｼﾞｭﾆｱ</t>
    <rPh sb="0" eb="2">
      <t>ナガオカ</t>
    </rPh>
    <phoneticPr fontId="1"/>
  </si>
  <si>
    <t>佐藤　依央</t>
    <rPh sb="0" eb="2">
      <t>サトウ</t>
    </rPh>
    <rPh sb="3" eb="4">
      <t>ヨ</t>
    </rPh>
    <rPh sb="4" eb="5">
      <t>オウ</t>
    </rPh>
    <phoneticPr fontId="1"/>
  </si>
  <si>
    <t>糸魚川ｱﾙﾍﾟﾝｼﾞｭﾆｱ</t>
    <rPh sb="0" eb="3">
      <t>イトイガワ</t>
    </rPh>
    <phoneticPr fontId="1"/>
  </si>
  <si>
    <t>笛木　颯太</t>
    <rPh sb="0" eb="2">
      <t>フエキ</t>
    </rPh>
    <rPh sb="3" eb="5">
      <t>ソウタ</t>
    </rPh>
    <phoneticPr fontId="1"/>
  </si>
  <si>
    <t>ｼﾞｰﾑｽﾚｰｼﾝｸﾞ</t>
    <phoneticPr fontId="1"/>
  </si>
  <si>
    <t>塩谷　　成</t>
    <rPh sb="0" eb="1">
      <t>シオ</t>
    </rPh>
    <rPh sb="1" eb="2">
      <t>タニ</t>
    </rPh>
    <rPh sb="4" eb="5">
      <t>ナ</t>
    </rPh>
    <phoneticPr fontId="1"/>
  </si>
  <si>
    <t>福崎　陽人</t>
    <rPh sb="0" eb="2">
      <t>フクザキ</t>
    </rPh>
    <rPh sb="3" eb="4">
      <t>ヨウ</t>
    </rPh>
    <rPh sb="4" eb="5">
      <t>ヒト</t>
    </rPh>
    <phoneticPr fontId="1"/>
  </si>
  <si>
    <t>十日町市ｽｷｰ協会</t>
    <rPh sb="0" eb="4">
      <t>トオカマチシ</t>
    </rPh>
    <rPh sb="7" eb="9">
      <t>キョウカイ</t>
    </rPh>
    <phoneticPr fontId="1"/>
  </si>
  <si>
    <t>井口　綾人</t>
    <rPh sb="0" eb="2">
      <t>イグチ</t>
    </rPh>
    <rPh sb="3" eb="4">
      <t>アヤ</t>
    </rPh>
    <rPh sb="4" eb="5">
      <t>ヒト</t>
    </rPh>
    <phoneticPr fontId="1"/>
  </si>
  <si>
    <t>金井　煌哉</t>
    <rPh sb="0" eb="2">
      <t>カナイ</t>
    </rPh>
    <rPh sb="3" eb="4">
      <t>キラメ</t>
    </rPh>
    <rPh sb="4" eb="5">
      <t>ヤ</t>
    </rPh>
    <phoneticPr fontId="1"/>
  </si>
  <si>
    <t>南本町小学校</t>
    <rPh sb="0" eb="1">
      <t>ミナミ</t>
    </rPh>
    <rPh sb="1" eb="3">
      <t>ホンチョウ</t>
    </rPh>
    <rPh sb="3" eb="6">
      <t>ショウガッコウ</t>
    </rPh>
    <phoneticPr fontId="1"/>
  </si>
  <si>
    <t>立壁　隼</t>
    <rPh sb="0" eb="2">
      <t>タテカベ</t>
    </rPh>
    <rPh sb="3" eb="4">
      <t>ジュン</t>
    </rPh>
    <phoneticPr fontId="1"/>
  </si>
  <si>
    <t>石打ｼﾞｭﾆｱｽｷｰｸﾗﾌﾞ</t>
    <rPh sb="0" eb="2">
      <t>イシウチ</t>
    </rPh>
    <phoneticPr fontId="1"/>
  </si>
  <si>
    <t>湯沢町ｼﾞｭﾆｱｽｷｰ育成会</t>
    <rPh sb="0" eb="3">
      <t>ユザワマチ</t>
    </rPh>
    <rPh sb="11" eb="14">
      <t>イクセイカイ</t>
    </rPh>
    <phoneticPr fontId="1"/>
  </si>
  <si>
    <t>湯沢町ｼﾞｭﾆｱｽｷｰ育成会</t>
    <rPh sb="0" eb="2">
      <t>ユザワ</t>
    </rPh>
    <rPh sb="2" eb="3">
      <t>マチ</t>
    </rPh>
    <rPh sb="10" eb="12">
      <t>イクセイ</t>
    </rPh>
    <rPh sb="12" eb="13">
      <t>カイ</t>
    </rPh>
    <phoneticPr fontId="1"/>
  </si>
  <si>
    <t>井上　大地</t>
    <rPh sb="0" eb="2">
      <t>イノウエ</t>
    </rPh>
    <rPh sb="3" eb="5">
      <t>ダイチ</t>
    </rPh>
    <phoneticPr fontId="1"/>
  </si>
  <si>
    <t>まつのやま学園</t>
    <rPh sb="5" eb="7">
      <t>ガクエン</t>
    </rPh>
    <phoneticPr fontId="1"/>
  </si>
  <si>
    <t>関谷　叶多</t>
    <rPh sb="0" eb="2">
      <t>セキヤ</t>
    </rPh>
    <rPh sb="3" eb="4">
      <t>カナウ</t>
    </rPh>
    <rPh sb="4" eb="5">
      <t>タ</t>
    </rPh>
    <phoneticPr fontId="1"/>
  </si>
  <si>
    <t>宮島　新</t>
    <rPh sb="0" eb="2">
      <t>ミヤジマ</t>
    </rPh>
    <rPh sb="3" eb="4">
      <t>アラタ</t>
    </rPh>
    <phoneticPr fontId="1"/>
  </si>
  <si>
    <t>糸魚川小学校</t>
    <rPh sb="0" eb="6">
      <t>イトイガワショウガッコウ</t>
    </rPh>
    <phoneticPr fontId="1"/>
  </si>
  <si>
    <t>渡邉　未來</t>
    <rPh sb="0" eb="2">
      <t>ワタナベ</t>
    </rPh>
    <rPh sb="3" eb="4">
      <t>ミ</t>
    </rPh>
    <rPh sb="4" eb="5">
      <t>ライ</t>
    </rPh>
    <phoneticPr fontId="1"/>
  </si>
  <si>
    <t>小野塚　京</t>
    <rPh sb="0" eb="3">
      <t>オノヅカ</t>
    </rPh>
    <rPh sb="4" eb="5">
      <t>キョウ</t>
    </rPh>
    <phoneticPr fontId="1"/>
  </si>
  <si>
    <t>三城　虹輝</t>
    <rPh sb="0" eb="1">
      <t>サン</t>
    </rPh>
    <rPh sb="1" eb="2">
      <t>シロ</t>
    </rPh>
    <rPh sb="3" eb="4">
      <t>ニジ</t>
    </rPh>
    <rPh sb="4" eb="5">
      <t>テル</t>
    </rPh>
    <phoneticPr fontId="1"/>
  </si>
  <si>
    <t>胎内JRC</t>
    <rPh sb="0" eb="2">
      <t>タイナイ</t>
    </rPh>
    <phoneticPr fontId="1"/>
  </si>
  <si>
    <t>古澤　亜侑</t>
    <rPh sb="0" eb="2">
      <t>フルサワ</t>
    </rPh>
    <rPh sb="3" eb="4">
      <t>ア</t>
    </rPh>
    <rPh sb="4" eb="5">
      <t>ユウ</t>
    </rPh>
    <phoneticPr fontId="1"/>
  </si>
  <si>
    <t>東京都</t>
    <rPh sb="0" eb="3">
      <t>トウキョウト</t>
    </rPh>
    <phoneticPr fontId="1"/>
  </si>
  <si>
    <t>村田　理夏乃</t>
    <rPh sb="0" eb="2">
      <t>ムラタ</t>
    </rPh>
    <rPh sb="3" eb="4">
      <t>リ</t>
    </rPh>
    <rPh sb="4" eb="5">
      <t>ナツ</t>
    </rPh>
    <rPh sb="5" eb="6">
      <t>ノ</t>
    </rPh>
    <phoneticPr fontId="1"/>
  </si>
  <si>
    <t>梶内　あかり</t>
    <rPh sb="0" eb="2">
      <t>カジウチ</t>
    </rPh>
    <phoneticPr fontId="1"/>
  </si>
  <si>
    <t>福島県</t>
    <rPh sb="0" eb="3">
      <t>フクシマケン</t>
    </rPh>
    <phoneticPr fontId="1"/>
  </si>
  <si>
    <t>菅家　煌大</t>
    <rPh sb="0" eb="2">
      <t>カンケ</t>
    </rPh>
    <rPh sb="3" eb="4">
      <t>キラメ</t>
    </rPh>
    <rPh sb="4" eb="5">
      <t>ダイ</t>
    </rPh>
    <phoneticPr fontId="1"/>
  </si>
  <si>
    <t>森田　光</t>
    <rPh sb="0" eb="2">
      <t>モリタ</t>
    </rPh>
    <rPh sb="3" eb="4">
      <t>ヒカル</t>
    </rPh>
    <phoneticPr fontId="1"/>
  </si>
  <si>
    <t>安部　寛太</t>
    <rPh sb="0" eb="2">
      <t>アンベ</t>
    </rPh>
    <rPh sb="3" eb="4">
      <t>ヒロシ</t>
    </rPh>
    <rPh sb="4" eb="5">
      <t>タ</t>
    </rPh>
    <phoneticPr fontId="1"/>
  </si>
  <si>
    <t>埼玉県</t>
    <rPh sb="0" eb="3">
      <t>サイタマケン</t>
    </rPh>
    <phoneticPr fontId="1"/>
  </si>
  <si>
    <t>長野県</t>
    <rPh sb="0" eb="3">
      <t>ナガノケン</t>
    </rPh>
    <phoneticPr fontId="1"/>
  </si>
  <si>
    <t>板橋　巧大</t>
    <rPh sb="0" eb="2">
      <t>イタバシ</t>
    </rPh>
    <rPh sb="3" eb="4">
      <t>タクミ</t>
    </rPh>
    <rPh sb="4" eb="5">
      <t>ダイ</t>
    </rPh>
    <phoneticPr fontId="1"/>
  </si>
  <si>
    <t>参加辞退</t>
    <rPh sb="0" eb="4">
      <t>サンカジタイ</t>
    </rPh>
    <phoneticPr fontId="1"/>
  </si>
  <si>
    <t>繰り上げにて出場権獲得</t>
    <rPh sb="0" eb="1">
      <t>ク</t>
    </rPh>
    <rPh sb="2" eb="3">
      <t>ア</t>
    </rPh>
    <rPh sb="6" eb="9">
      <t>シュツジョウケン</t>
    </rPh>
    <rPh sb="9" eb="11">
      <t>カクトク</t>
    </rPh>
    <phoneticPr fontId="1"/>
  </si>
  <si>
    <t>2023/2024　甲信越ブロックJOC選考集計表【K２女子／出場枠 10】</t>
    <rPh sb="10" eb="13">
      <t>コウシンエツ</t>
    </rPh>
    <rPh sb="20" eb="22">
      <t>センコウ</t>
    </rPh>
    <rPh sb="22" eb="25">
      <t>シュウケイヒョウ</t>
    </rPh>
    <rPh sb="28" eb="30">
      <t>ジョシ</t>
    </rPh>
    <rPh sb="31" eb="33">
      <t>シュツジョウ</t>
    </rPh>
    <phoneticPr fontId="1"/>
  </si>
  <si>
    <t>川嶋　彩恵</t>
    <rPh sb="0" eb="2">
      <t>カワシマ</t>
    </rPh>
    <rPh sb="3" eb="4">
      <t>サイ</t>
    </rPh>
    <rPh sb="4" eb="5">
      <t>メグミ</t>
    </rPh>
    <phoneticPr fontId="1"/>
  </si>
  <si>
    <t>神奈川県</t>
    <rPh sb="0" eb="4">
      <t>カナガワケン</t>
    </rPh>
    <phoneticPr fontId="1"/>
  </si>
  <si>
    <t>五十島　安璃</t>
    <rPh sb="0" eb="3">
      <t>イソジマ</t>
    </rPh>
    <rPh sb="4" eb="5">
      <t>アン</t>
    </rPh>
    <rPh sb="5" eb="6">
      <t>リ</t>
    </rPh>
    <phoneticPr fontId="1"/>
  </si>
  <si>
    <t>福島県</t>
    <rPh sb="0" eb="3">
      <t>フクシマケン</t>
    </rPh>
    <phoneticPr fontId="1"/>
  </si>
  <si>
    <t>関根　明日菜</t>
    <rPh sb="0" eb="2">
      <t>セキネ</t>
    </rPh>
    <rPh sb="3" eb="5">
      <t>アス</t>
    </rPh>
    <rPh sb="5" eb="6">
      <t>ナ</t>
    </rPh>
    <phoneticPr fontId="1"/>
  </si>
  <si>
    <t>まつのやま学園</t>
    <rPh sb="5" eb="7">
      <t>ガクエン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</si>
</sst>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AR丸ゴシック体M"/>
      <family val="3"/>
      <charset val="128"/>
    </font>
    <font>
      <sz val="11"/>
      <name val="AR丸ゴシック体M"/>
      <family val="3"/>
      <charset val="128"/>
    </font>
    <font>
      <sz val="12"/>
      <color indexed="8"/>
      <name val="AR丸ゴシック体M"/>
      <family val="3"/>
      <charset val="128"/>
    </font>
    <font>
      <sz val="8"/>
      <color indexed="8"/>
      <name val="AR丸ゴシック体M"/>
      <family val="3"/>
      <charset val="128"/>
    </font>
    <font>
      <sz val="18"/>
      <color indexed="8"/>
      <name val="HGP創英角ｺﾞｼｯｸUB"/>
      <family val="3"/>
      <charset val="128"/>
    </font>
    <font>
      <sz val="18"/>
      <color indexed="58"/>
      <name val="HGP創英角ｺﾞｼｯｸUB"/>
      <family val="3"/>
      <charset val="128"/>
    </font>
    <font>
      <sz val="14"/>
      <color indexed="8"/>
      <name val="HGP創英角ｺﾞｼｯｸUB"/>
      <family val="3"/>
      <charset val="128"/>
    </font>
    <font>
      <sz val="9"/>
      <color indexed="8"/>
      <name val="AR丸ゴシック体M"/>
      <family val="3"/>
      <charset val="128"/>
    </font>
    <font>
      <sz val="9"/>
      <name val="AR丸ゴシック体M"/>
      <family val="3"/>
      <charset val="128"/>
    </font>
    <font>
      <sz val="9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8"/>
      <color indexed="5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0"/>
      <color indexed="8"/>
      <name val="AR丸ゴシック体M"/>
      <family val="3"/>
      <charset val="128"/>
    </font>
    <font>
      <b/>
      <sz val="12"/>
      <color indexed="8"/>
      <name val="游ゴシック"/>
      <family val="3"/>
      <charset val="128"/>
    </font>
    <font>
      <b/>
      <i/>
      <sz val="18"/>
      <color indexed="8"/>
      <name val="游ゴシック"/>
      <family val="3"/>
      <charset val="128"/>
    </font>
    <font>
      <b/>
      <i/>
      <sz val="20"/>
      <color indexed="8"/>
      <name val="游ゴシック"/>
      <family val="3"/>
      <charset val="128"/>
    </font>
    <font>
      <sz val="18"/>
      <color indexed="8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color indexed="8"/>
      <name val="游ゴシック"/>
      <family val="3"/>
      <charset val="128"/>
    </font>
    <font>
      <b/>
      <sz val="18"/>
      <color indexed="58"/>
      <name val="游ゴシック"/>
      <family val="3"/>
      <charset val="128"/>
    </font>
    <font>
      <b/>
      <sz val="18"/>
      <color indexed="8"/>
      <name val="HGP創英角ｺﾞｼｯｸUB"/>
      <family val="3"/>
      <charset val="128"/>
    </font>
    <font>
      <b/>
      <sz val="18"/>
      <color indexed="8"/>
      <name val="游ゴシック"/>
      <family val="3"/>
      <charset val="128"/>
    </font>
    <font>
      <sz val="8"/>
      <color indexed="8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b/>
      <sz val="11"/>
      <color indexed="8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9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14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14" fontId="5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8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 applyProtection="1">
      <alignment horizontal="left" vertical="center"/>
      <protection locked="0"/>
    </xf>
    <xf numFmtId="0" fontId="5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shrinkToFit="1"/>
    </xf>
    <xf numFmtId="14" fontId="5" fillId="0" borderId="2" xfId="1" applyNumberFormat="1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6" fillId="0" borderId="1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6" fillId="0" borderId="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6" fillId="0" borderId="2" xfId="1" applyNumberFormat="1" applyFont="1" applyBorder="1" applyAlignment="1">
      <alignment horizontal="left" vertical="center"/>
    </xf>
    <xf numFmtId="14" fontId="16" fillId="0" borderId="1" xfId="1" applyNumberFormat="1" applyFont="1" applyBorder="1" applyAlignment="1">
      <alignment horizontal="left" vertical="center"/>
    </xf>
    <xf numFmtId="14" fontId="17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center" vertical="center"/>
      <protection locked="0"/>
    </xf>
    <xf numFmtId="0" fontId="18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left" vertical="center"/>
    </xf>
    <xf numFmtId="0" fontId="13" fillId="0" borderId="15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3" fillId="0" borderId="15" xfId="1" applyFont="1" applyBorder="1" applyAlignment="1">
      <alignment horizontal="left" vertical="center"/>
    </xf>
    <xf numFmtId="0" fontId="13" fillId="0" borderId="14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 shrinkToFit="1"/>
    </xf>
    <xf numFmtId="0" fontId="13" fillId="0" borderId="21" xfId="1" applyFont="1" applyBorder="1" applyAlignment="1" applyProtection="1">
      <alignment horizontal="center" vertical="center"/>
      <protection locked="0"/>
    </xf>
    <xf numFmtId="0" fontId="15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23" fillId="0" borderId="2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24" fillId="0" borderId="2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23" fillId="0" borderId="23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 shrinkToFit="1"/>
    </xf>
    <xf numFmtId="14" fontId="16" fillId="0" borderId="23" xfId="1" applyNumberFormat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14" fontId="16" fillId="0" borderId="21" xfId="1" applyNumberFormat="1" applyFont="1" applyBorder="1" applyAlignment="1">
      <alignment horizontal="left" vertical="center"/>
    </xf>
    <xf numFmtId="0" fontId="27" fillId="0" borderId="24" xfId="1" applyFont="1" applyBorder="1" applyAlignment="1">
      <alignment horizontal="center" vertical="center" wrapText="1"/>
    </xf>
    <xf numFmtId="0" fontId="16" fillId="0" borderId="1" xfId="1" quotePrefix="1" applyFont="1" applyBorder="1" applyAlignment="1">
      <alignment horizontal="center" vertical="center" shrinkToFit="1"/>
    </xf>
    <xf numFmtId="14" fontId="16" fillId="0" borderId="1" xfId="1" quotePrefix="1" applyNumberFormat="1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12" fillId="0" borderId="25" xfId="1" applyFont="1" applyBorder="1" applyAlignment="1">
      <alignment horizontal="center" vertical="center" wrapText="1"/>
    </xf>
    <xf numFmtId="56" fontId="23" fillId="0" borderId="2" xfId="1" applyNumberFormat="1" applyFont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3" borderId="18" xfId="1" applyFont="1" applyFill="1" applyBorder="1" applyAlignment="1">
      <alignment horizontal="center" vertical="center"/>
    </xf>
    <xf numFmtId="0" fontId="13" fillId="3" borderId="19" xfId="1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center" vertical="center"/>
    </xf>
    <xf numFmtId="0" fontId="13" fillId="0" borderId="28" xfId="1" applyFont="1" applyBorder="1" applyAlignment="1">
      <alignment horizontal="center" vertical="center" shrinkToFit="1"/>
    </xf>
    <xf numFmtId="0" fontId="13" fillId="0" borderId="28" xfId="1" applyFont="1" applyBorder="1" applyAlignment="1">
      <alignment horizontal="left" vertical="center"/>
    </xf>
    <xf numFmtId="0" fontId="13" fillId="0" borderId="29" xfId="1" applyFont="1" applyBorder="1" applyAlignment="1">
      <alignment horizontal="left" vertical="center"/>
    </xf>
    <xf numFmtId="0" fontId="13" fillId="0" borderId="30" xfId="1" applyFont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shrinkToFit="1"/>
    </xf>
    <xf numFmtId="0" fontId="13" fillId="4" borderId="1" xfId="1" applyFont="1" applyFill="1" applyBorder="1" applyAlignment="1" applyProtection="1">
      <alignment horizontal="center" vertical="center"/>
      <protection locked="0"/>
    </xf>
    <xf numFmtId="0" fontId="24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shrinkToFit="1"/>
    </xf>
    <xf numFmtId="0" fontId="13" fillId="4" borderId="2" xfId="1" applyFont="1" applyFill="1" applyBorder="1" applyAlignment="1" applyProtection="1">
      <alignment horizontal="center" vertical="center"/>
      <protection locked="0"/>
    </xf>
    <xf numFmtId="0" fontId="24" fillId="4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left" vertical="center"/>
    </xf>
    <xf numFmtId="0" fontId="18" fillId="0" borderId="1" xfId="1" applyFont="1" applyBorder="1" applyAlignment="1" applyProtection="1">
      <alignment horizontal="center" vertical="center"/>
      <protection locked="0"/>
    </xf>
    <xf numFmtId="0" fontId="23" fillId="0" borderId="1" xfId="1" applyFont="1" applyBorder="1" applyAlignment="1" applyProtection="1">
      <alignment horizontal="center" vertical="center"/>
      <protection locked="0"/>
    </xf>
    <xf numFmtId="0" fontId="16" fillId="0" borderId="3" xfId="1" applyFont="1" applyBorder="1" applyAlignment="1">
      <alignment horizontal="center" vertical="center" shrinkToFit="1"/>
    </xf>
    <xf numFmtId="0" fontId="16" fillId="0" borderId="3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 shrinkToFit="1"/>
    </xf>
    <xf numFmtId="0" fontId="16" fillId="0" borderId="28" xfId="1" applyFont="1" applyBorder="1" applyAlignment="1">
      <alignment horizontal="center" vertical="center"/>
    </xf>
    <xf numFmtId="0" fontId="18" fillId="0" borderId="3" xfId="1" applyFont="1" applyBorder="1" applyAlignment="1" applyProtection="1">
      <alignment horizontal="center" vertical="center"/>
      <protection locked="0"/>
    </xf>
    <xf numFmtId="0" fontId="18" fillId="0" borderId="28" xfId="1" applyFont="1" applyBorder="1" applyAlignment="1" applyProtection="1">
      <alignment horizontal="center"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  <xf numFmtId="0" fontId="16" fillId="4" borderId="1" xfId="1" applyFont="1" applyFill="1" applyBorder="1" applyAlignment="1">
      <alignment horizontal="center" vertical="center" shrinkToFit="1"/>
    </xf>
    <xf numFmtId="0" fontId="16" fillId="4" borderId="1" xfId="1" applyFont="1" applyFill="1" applyBorder="1" applyAlignment="1">
      <alignment horizontal="center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 shrinkToFit="1"/>
    </xf>
    <xf numFmtId="0" fontId="13" fillId="4" borderId="21" xfId="1" applyFont="1" applyFill="1" applyBorder="1" applyAlignment="1" applyProtection="1">
      <alignment horizontal="center" vertical="center"/>
      <protection locked="0"/>
    </xf>
    <xf numFmtId="0" fontId="24" fillId="4" borderId="21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0" fontId="13" fillId="5" borderId="1" xfId="1" applyFont="1" applyFill="1" applyBorder="1" applyAlignment="1">
      <alignment horizontal="left" vertical="center"/>
    </xf>
    <xf numFmtId="0" fontId="13" fillId="5" borderId="1" xfId="1" applyFont="1" applyFill="1" applyBorder="1" applyAlignment="1">
      <alignment horizontal="center" vertical="center" shrinkToFit="1"/>
    </xf>
    <xf numFmtId="0" fontId="16" fillId="5" borderId="1" xfId="1" applyFont="1" applyFill="1" applyBorder="1" applyAlignment="1">
      <alignment horizontal="center" vertical="center" shrinkToFit="1"/>
    </xf>
    <xf numFmtId="0" fontId="16" fillId="5" borderId="1" xfId="1" applyFont="1" applyFill="1" applyBorder="1" applyAlignment="1">
      <alignment horizontal="center" vertical="center"/>
    </xf>
    <xf numFmtId="0" fontId="18" fillId="5" borderId="1" xfId="1" applyFont="1" applyFill="1" applyBorder="1" applyAlignment="1" applyProtection="1">
      <alignment horizontal="center" vertical="center"/>
      <protection locked="0"/>
    </xf>
    <xf numFmtId="0" fontId="24" fillId="5" borderId="1" xfId="1" applyFont="1" applyFill="1" applyBorder="1" applyAlignment="1">
      <alignment horizontal="center" vertical="center"/>
    </xf>
    <xf numFmtId="0" fontId="13" fillId="5" borderId="29" xfId="1" applyFont="1" applyFill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 shrinkToFit="1"/>
    </xf>
    <xf numFmtId="0" fontId="13" fillId="4" borderId="3" xfId="1" applyFont="1" applyFill="1" applyBorder="1" applyAlignment="1" applyProtection="1">
      <alignment horizontal="center" vertical="center"/>
      <protection locked="0"/>
    </xf>
    <xf numFmtId="0" fontId="13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left" vertical="center"/>
    </xf>
    <xf numFmtId="0" fontId="13" fillId="6" borderId="1" xfId="1" applyFont="1" applyFill="1" applyBorder="1" applyAlignment="1">
      <alignment horizontal="left" vertical="center"/>
    </xf>
    <xf numFmtId="0" fontId="13" fillId="6" borderId="1" xfId="1" applyFont="1" applyFill="1" applyBorder="1" applyAlignment="1">
      <alignment horizontal="center" vertical="center" shrinkToFit="1"/>
    </xf>
    <xf numFmtId="0" fontId="16" fillId="6" borderId="1" xfId="1" applyFont="1" applyFill="1" applyBorder="1" applyAlignment="1">
      <alignment horizontal="center" vertical="center" shrinkToFit="1"/>
    </xf>
    <xf numFmtId="0" fontId="16" fillId="6" borderId="1" xfId="1" applyFont="1" applyFill="1" applyBorder="1" applyAlignment="1">
      <alignment horizontal="center" vertical="center"/>
    </xf>
    <xf numFmtId="0" fontId="23" fillId="6" borderId="1" xfId="1" applyFont="1" applyFill="1" applyBorder="1" applyAlignment="1" applyProtection="1">
      <alignment horizontal="center" vertical="center"/>
      <protection locked="0"/>
    </xf>
    <xf numFmtId="0" fontId="24" fillId="6" borderId="1" xfId="1" applyFont="1" applyFill="1" applyBorder="1" applyAlignment="1">
      <alignment horizontal="center" vertical="center"/>
    </xf>
    <xf numFmtId="0" fontId="13" fillId="6" borderId="29" xfId="1" applyFont="1" applyFill="1" applyBorder="1" applyAlignment="1">
      <alignment horizontal="left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29" fillId="0" borderId="33" xfId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14" fillId="0" borderId="26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14" fontId="10" fillId="0" borderId="5" xfId="1" applyNumberFormat="1" applyFont="1" applyBorder="1" applyAlignment="1">
      <alignment horizontal="center" vertical="center"/>
    </xf>
    <xf numFmtId="14" fontId="10" fillId="0" borderId="11" xfId="1" applyNumberFormat="1" applyFont="1" applyBorder="1" applyAlignment="1">
      <alignment horizontal="center" vertical="center"/>
    </xf>
    <xf numFmtId="14" fontId="10" fillId="0" borderId="6" xfId="1" applyNumberFormat="1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FFCCFF"/>
      <color rgb="FFCCCCFF"/>
      <color rgb="FF99CCFF"/>
      <color rgb="FF9999FF"/>
      <color rgb="FFFF99CC"/>
      <color rgb="FF66FFFF"/>
      <color rgb="FFFF99FF"/>
      <color rgb="FFFF9999"/>
      <color rgb="FF00CCFF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394606</xdr:colOff>
      <xdr:row>5</xdr:row>
      <xdr:rowOff>166969</xdr:rowOff>
    </xdr:from>
    <xdr:to>
      <xdr:col>21</xdr:col>
      <xdr:colOff>619126</xdr:colOff>
      <xdr:row>17</xdr:row>
      <xdr:rowOff>219075</xdr:rowOff>
    </xdr:to>
    <xdr:sp macro="" textlink="" fLocksText="0">
      <xdr:nvSpPr>
        <xdr:cNvPr id="2" name="四角形吹き出し 3">
          <a:extLst>
            <a:ext uri="{FF2B5EF4-FFF2-40B4-BE49-F238E27FC236}">
              <a16:creationId xmlns:a16="http://schemas.microsoft.com/office/drawing/2014/main" id="{B5E98769-F3EC-4C83-A191-75C033B31261}"/>
            </a:ext>
          </a:extLst>
        </xdr:cNvPr>
        <xdr:cNvSpPr>
          <a:spLocks noChangeArrowheads="1"/>
        </xdr:cNvSpPr>
      </xdr:nvSpPr>
      <xdr:spPr bwMode="auto">
        <a:xfrm>
          <a:off x="14948806" y="2710144"/>
          <a:ext cx="1710420" cy="3252506"/>
        </a:xfrm>
        <a:prstGeom prst="wedgeRectCallout">
          <a:avLst>
            <a:gd name="adj1" fmla="val -46564"/>
            <a:gd name="adj2" fmla="val 49679"/>
          </a:avLst>
        </a:prstGeom>
        <a:solidFill>
          <a:srgbClr val="FFFFFF"/>
        </a:solidFill>
        <a:ln w="5724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1440" rIns="90000" bIns="46800" anchor="ctr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■順位ポイント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１位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100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80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60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050" b="1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50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40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30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７位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20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８位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10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</a:p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8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１０位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6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１１位 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5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１２位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4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１３位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3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１４位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2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１５位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1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</xdr:txBody>
    </xdr:sp>
    <xdr:clientData/>
  </xdr:twoCellAnchor>
  <xdr:twoCellAnchor>
    <xdr:from>
      <xdr:col>14</xdr:col>
      <xdr:colOff>257175</xdr:colOff>
      <xdr:row>18</xdr:row>
      <xdr:rowOff>85725</xdr:rowOff>
    </xdr:from>
    <xdr:to>
      <xdr:col>21</xdr:col>
      <xdr:colOff>533400</xdr:colOff>
      <xdr:row>27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B7893F1-87DE-45F7-851B-D7F3E5DB738C}"/>
            </a:ext>
          </a:extLst>
        </xdr:cNvPr>
        <xdr:cNvSpPr/>
      </xdr:nvSpPr>
      <xdr:spPr>
        <a:xfrm>
          <a:off x="11096625" y="6096000"/>
          <a:ext cx="5476875" cy="2419350"/>
        </a:xfrm>
        <a:prstGeom prst="rect">
          <a:avLst/>
        </a:prstGeom>
        <a:ln w="381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【K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１選考方法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pPr algn="l"/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(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１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) 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３大会４レースのうち、ベスト２レースの順位ポイントで決定する</a:t>
          </a:r>
          <a:endParaRPr kumimoji="1" lang="en-US" altLang="ja-JP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　　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順位ポイントは大会リザルトの順位を採用する</a:t>
          </a:r>
          <a:endParaRPr kumimoji="1" lang="en-US" altLang="ja-JP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(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２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)</a:t>
          </a:r>
          <a:r>
            <a:rPr kumimoji="1" lang="ja-JP" altLang="en-US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総合ポイントが同点の場合は、</a:t>
          </a:r>
          <a:endParaRPr kumimoji="1" lang="en-US" altLang="ja-JP" sz="1100" b="1" baseline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　①ベストリザルト上位の者を選考する</a:t>
          </a:r>
          <a:endParaRPr kumimoji="1" lang="en-US" altLang="ja-JP" sz="1100" b="1" baseline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　②セカンドリザルト上位の者を選考する</a:t>
          </a:r>
          <a:endParaRPr kumimoji="1" lang="en-US" altLang="ja-JP" sz="1100" b="1" baseline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　③サロモンカップリザルト上位の者を選考する</a:t>
          </a:r>
          <a:endParaRPr kumimoji="1" lang="en-US" altLang="ja-JP" sz="1100" b="1" baseline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　④上記で決定できない場合はユース委員で最終決定する</a:t>
          </a:r>
          <a:endParaRPr kumimoji="1" lang="en-US" altLang="ja-JP" sz="1100" b="1" baseline="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638173</xdr:colOff>
      <xdr:row>2</xdr:row>
      <xdr:rowOff>352425</xdr:rowOff>
    </xdr:from>
    <xdr:to>
      <xdr:col>18</xdr:col>
      <xdr:colOff>733425</xdr:colOff>
      <xdr:row>6</xdr:row>
      <xdr:rowOff>152400</xdr:rowOff>
    </xdr:to>
    <xdr:sp macro="" textlink="">
      <xdr:nvSpPr>
        <xdr:cNvPr id="5" name="吹き出し: 左矢印 4">
          <a:extLst>
            <a:ext uri="{FF2B5EF4-FFF2-40B4-BE49-F238E27FC236}">
              <a16:creationId xmlns:a16="http://schemas.microsoft.com/office/drawing/2014/main" id="{60BA0F22-C881-FDC5-404A-2C7FA905E05F}"/>
            </a:ext>
          </a:extLst>
        </xdr:cNvPr>
        <xdr:cNvSpPr/>
      </xdr:nvSpPr>
      <xdr:spPr>
        <a:xfrm>
          <a:off x="10810873" y="1657350"/>
          <a:ext cx="3733802" cy="1304925"/>
        </a:xfrm>
        <a:prstGeom prst="leftArrowCallout">
          <a:avLst>
            <a:gd name="adj1" fmla="val 14041"/>
            <a:gd name="adj2" fmla="val 17466"/>
            <a:gd name="adj3" fmla="val 25000"/>
            <a:gd name="adj4" fmla="val 8873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セカンドリザルトまで同点のため、</a:t>
          </a:r>
          <a:endParaRPr kumimoji="1" lang="en-US" altLang="ja-JP" sz="1000"/>
        </a:p>
        <a:p>
          <a:pPr algn="l"/>
          <a:r>
            <a:rPr kumimoji="1" lang="ja-JP" altLang="en-US" sz="1000"/>
            <a:t>サロモンカップの成績により</a:t>
          </a:r>
          <a:endParaRPr kumimoji="1" lang="en-US" altLang="ja-JP" sz="1000"/>
        </a:p>
        <a:p>
          <a:pPr algn="l"/>
          <a:r>
            <a:rPr kumimoji="1" lang="ja-JP" altLang="en-US" sz="1000"/>
            <a:t>星選手が１位</a:t>
          </a:r>
          <a:endParaRPr kumimoji="1" lang="en-US" altLang="ja-JP" sz="1000"/>
        </a:p>
        <a:p>
          <a:pPr algn="l"/>
          <a:r>
            <a:rPr kumimoji="1" lang="ja-JP" altLang="en-US" sz="1000"/>
            <a:t>内田・鈴木両選手はサロモンカップの成績がないため</a:t>
          </a:r>
          <a:endParaRPr kumimoji="1" lang="en-US" altLang="ja-JP" sz="1000"/>
        </a:p>
        <a:p>
          <a:pPr algn="l"/>
          <a:r>
            <a:rPr kumimoji="1" lang="ja-JP" altLang="en-US" sz="1000"/>
            <a:t>ユース委員で協議した結果</a:t>
          </a:r>
          <a:endParaRPr kumimoji="1" lang="en-US" altLang="ja-JP" sz="1000"/>
        </a:p>
        <a:p>
          <a:pPr algn="l"/>
          <a:r>
            <a:rPr kumimoji="1" lang="ja-JP" altLang="en-US" sz="1000"/>
            <a:t>内田選手が２位、鈴木選手が３位</a:t>
          </a:r>
          <a:endParaRPr kumimoji="1" lang="en-US" altLang="ja-JP" sz="10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7</xdr:row>
      <xdr:rowOff>95250</xdr:rowOff>
    </xdr:from>
    <xdr:to>
      <xdr:col>18</xdr:col>
      <xdr:colOff>495300</xdr:colOff>
      <xdr:row>10</xdr:row>
      <xdr:rowOff>180975</xdr:rowOff>
    </xdr:to>
    <xdr:sp macro="" textlink="">
      <xdr:nvSpPr>
        <xdr:cNvPr id="6" name="吹き出し: 左矢印 5">
          <a:extLst>
            <a:ext uri="{FF2B5EF4-FFF2-40B4-BE49-F238E27FC236}">
              <a16:creationId xmlns:a16="http://schemas.microsoft.com/office/drawing/2014/main" id="{4EB6E17C-42C0-4D53-B2B0-21E7B146383A}"/>
            </a:ext>
          </a:extLst>
        </xdr:cNvPr>
        <xdr:cNvSpPr/>
      </xdr:nvSpPr>
      <xdr:spPr>
        <a:xfrm>
          <a:off x="10906125" y="3171825"/>
          <a:ext cx="3400425" cy="885825"/>
        </a:xfrm>
        <a:prstGeom prst="leftArrowCallout">
          <a:avLst>
            <a:gd name="adj1" fmla="val 14041"/>
            <a:gd name="adj2" fmla="val 17466"/>
            <a:gd name="adj3" fmla="val 25000"/>
            <a:gd name="adj4" fmla="val 8873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ベストリザルトにより、</a:t>
          </a:r>
          <a:endParaRPr kumimoji="1" lang="en-US" altLang="ja-JP" sz="1100"/>
        </a:p>
        <a:p>
          <a:pPr algn="l"/>
          <a:r>
            <a:rPr kumimoji="1" lang="ja-JP" altLang="en-US" sz="1100"/>
            <a:t>篠原選手が６位、清水選手が７位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</xdr:colOff>
      <xdr:row>0</xdr:row>
      <xdr:rowOff>561973</xdr:rowOff>
    </xdr:from>
    <xdr:to>
      <xdr:col>21</xdr:col>
      <xdr:colOff>342900</xdr:colOff>
      <xdr:row>11</xdr:row>
      <xdr:rowOff>228599</xdr:rowOff>
    </xdr:to>
    <xdr:sp macro="" textlink="" fLocksText="0">
      <xdr:nvSpPr>
        <xdr:cNvPr id="5" name="四角形吹き出し 3">
          <a:extLst>
            <a:ext uri="{FF2B5EF4-FFF2-40B4-BE49-F238E27FC236}">
              <a16:creationId xmlns:a16="http://schemas.microsoft.com/office/drawing/2014/main" id="{0C84A13F-B1E6-4811-B3FF-FDBA0A8FC6BF}"/>
            </a:ext>
          </a:extLst>
        </xdr:cNvPr>
        <xdr:cNvSpPr>
          <a:spLocks noChangeArrowheads="1"/>
        </xdr:cNvSpPr>
      </xdr:nvSpPr>
      <xdr:spPr bwMode="auto">
        <a:xfrm>
          <a:off x="14639925" y="561973"/>
          <a:ext cx="1704975" cy="3790951"/>
        </a:xfrm>
        <a:prstGeom prst="wedgeRectCallout">
          <a:avLst>
            <a:gd name="adj1" fmla="val -46564"/>
            <a:gd name="adj2" fmla="val 49679"/>
          </a:avLst>
        </a:prstGeom>
        <a:solidFill>
          <a:srgbClr val="FFFFFF"/>
        </a:solidFill>
        <a:ln w="5724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1440" rIns="90000" bIns="46800" anchor="ctr"/>
        <a:lstStyle/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■順位ポイント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１位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100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80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60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050" b="1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50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40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30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７位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20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８位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10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</a:p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8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１０位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6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１１位 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5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１２位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4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１３位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3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１４位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2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【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１５位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1　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Calibri"/>
            </a:rPr>
            <a:t>】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</xdr:txBody>
    </xdr:sp>
    <xdr:clientData/>
  </xdr:twoCellAnchor>
  <xdr:twoCellAnchor>
    <xdr:from>
      <xdr:col>14</xdr:col>
      <xdr:colOff>190500</xdr:colOff>
      <xdr:row>23</xdr:row>
      <xdr:rowOff>38101</xdr:rowOff>
    </xdr:from>
    <xdr:to>
      <xdr:col>21</xdr:col>
      <xdr:colOff>466725</xdr:colOff>
      <xdr:row>32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AA00ECE-E31A-43D1-A89E-8BABB76AED1F}"/>
            </a:ext>
          </a:extLst>
        </xdr:cNvPr>
        <xdr:cNvSpPr/>
      </xdr:nvSpPr>
      <xdr:spPr>
        <a:xfrm>
          <a:off x="10991850" y="7362826"/>
          <a:ext cx="5476875" cy="2552699"/>
        </a:xfrm>
        <a:prstGeom prst="rect">
          <a:avLst/>
        </a:prstGeom>
        <a:ln w="381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【K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１選考方法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</a:p>
        <a:p>
          <a:pPr algn="l"/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(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１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) 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３大会４レースのうち、ベスト２レースの順位ポイントで決定する</a:t>
          </a:r>
          <a:endParaRPr kumimoji="1" lang="en-US" altLang="ja-JP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　　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順位ポイントは大会リザルトの順位を採用する</a:t>
          </a:r>
          <a:endParaRPr kumimoji="1" lang="en-US" altLang="ja-JP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(</a:t>
          </a:r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２</a:t>
          </a:r>
          <a:r>
            <a:rPr kumimoji="1" lang="en-US" altLang="ja-JP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)</a:t>
          </a:r>
          <a:r>
            <a:rPr kumimoji="1" lang="ja-JP" altLang="en-US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総合ポイントが同点の場合は、</a:t>
          </a:r>
          <a:endParaRPr kumimoji="1" lang="en-US" altLang="ja-JP" sz="1100" b="1" baseline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　①ベストリザルト上位の者を選考する</a:t>
          </a:r>
          <a:endParaRPr kumimoji="1" lang="en-US" altLang="ja-JP" sz="1100" b="1" baseline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　②セカンドリザルト上位の者を選考する</a:t>
          </a:r>
          <a:endParaRPr kumimoji="1" lang="en-US" altLang="ja-JP" sz="1100" b="1" baseline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　③サロモンカップリザルト上位の者を選考する</a:t>
          </a:r>
          <a:endParaRPr kumimoji="1" lang="en-US" altLang="ja-JP" sz="1100" b="1" baseline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　④上記で決定できない場合はユース委員で最終決定する</a:t>
          </a:r>
          <a:endParaRPr kumimoji="1" lang="en-US" altLang="ja-JP" sz="1100" b="1" baseline="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47625</xdr:colOff>
      <xdr:row>4</xdr:row>
      <xdr:rowOff>38100</xdr:rowOff>
    </xdr:from>
    <xdr:to>
      <xdr:col>17</xdr:col>
      <xdr:colOff>247650</xdr:colOff>
      <xdr:row>6</xdr:row>
      <xdr:rowOff>219075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51B60A33-25B5-6E72-C199-7F8B9490C362}"/>
            </a:ext>
          </a:extLst>
        </xdr:cNvPr>
        <xdr:cNvSpPr/>
      </xdr:nvSpPr>
      <xdr:spPr>
        <a:xfrm>
          <a:off x="10848975" y="2295525"/>
          <a:ext cx="2428875" cy="714375"/>
        </a:xfrm>
        <a:prstGeom prst="leftArrowCallout">
          <a:avLst>
            <a:gd name="adj1" fmla="val 10714"/>
            <a:gd name="adj2" fmla="val 22619"/>
            <a:gd name="adj3" fmla="val 32143"/>
            <a:gd name="adj4" fmla="val 76894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ベストリザルトにより、</a:t>
          </a:r>
          <a:endParaRPr kumimoji="1" lang="en-US" altLang="ja-JP" sz="900"/>
        </a:p>
        <a:p>
          <a:pPr algn="l"/>
          <a:r>
            <a:rPr kumimoji="1" lang="ja-JP" altLang="en-US" sz="900"/>
            <a:t>森山選手が３位、星選手が４位</a:t>
          </a:r>
        </a:p>
      </xdr:txBody>
    </xdr:sp>
    <xdr:clientData/>
  </xdr:twoCellAnchor>
  <xdr:twoCellAnchor>
    <xdr:from>
      <xdr:col>13</xdr:col>
      <xdr:colOff>657224</xdr:colOff>
      <xdr:row>6</xdr:row>
      <xdr:rowOff>228601</xdr:rowOff>
    </xdr:from>
    <xdr:to>
      <xdr:col>19</xdr:col>
      <xdr:colOff>57150</xdr:colOff>
      <xdr:row>9</xdr:row>
      <xdr:rowOff>133350</xdr:rowOff>
    </xdr:to>
    <xdr:sp macro="" textlink="">
      <xdr:nvSpPr>
        <xdr:cNvPr id="4" name="吹き出し: 左矢印 3">
          <a:extLst>
            <a:ext uri="{FF2B5EF4-FFF2-40B4-BE49-F238E27FC236}">
              <a16:creationId xmlns:a16="http://schemas.microsoft.com/office/drawing/2014/main" id="{47574706-5464-4ACD-8E66-70D276FDBFA5}"/>
            </a:ext>
          </a:extLst>
        </xdr:cNvPr>
        <xdr:cNvSpPr/>
      </xdr:nvSpPr>
      <xdr:spPr>
        <a:xfrm>
          <a:off x="10791824" y="3019426"/>
          <a:ext cx="3781426" cy="704849"/>
        </a:xfrm>
        <a:prstGeom prst="leftArrowCallout">
          <a:avLst>
            <a:gd name="adj1" fmla="val 10714"/>
            <a:gd name="adj2" fmla="val 22619"/>
            <a:gd name="adj3" fmla="val 21463"/>
            <a:gd name="adj4" fmla="val 90970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セカンドリザルトまで同点のため、サロモンカップの成績により、</a:t>
          </a:r>
          <a:endParaRPr kumimoji="1" lang="en-US" altLang="ja-JP" sz="900"/>
        </a:p>
        <a:p>
          <a:pPr algn="l"/>
          <a:r>
            <a:rPr kumimoji="1" lang="ja-JP" altLang="en-US" sz="900"/>
            <a:t>関谷選手が５位、吉川選手が６位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61231</xdr:colOff>
      <xdr:row>17</xdr:row>
      <xdr:rowOff>43145</xdr:rowOff>
    </xdr:from>
    <xdr:to>
      <xdr:col>12</xdr:col>
      <xdr:colOff>647700</xdr:colOff>
      <xdr:row>29</xdr:row>
      <xdr:rowOff>228601</xdr:rowOff>
    </xdr:to>
    <xdr:sp macro="" textlink="" fLocksText="0">
      <xdr:nvSpPr>
        <xdr:cNvPr id="2" name="四角形吹き出し 3">
          <a:extLst>
            <a:ext uri="{FF2B5EF4-FFF2-40B4-BE49-F238E27FC236}">
              <a16:creationId xmlns:a16="http://schemas.microsoft.com/office/drawing/2014/main" id="{8293491A-7640-45D8-AB57-314E790917C5}"/>
            </a:ext>
          </a:extLst>
        </xdr:cNvPr>
        <xdr:cNvSpPr>
          <a:spLocks noChangeArrowheads="1"/>
        </xdr:cNvSpPr>
      </xdr:nvSpPr>
      <xdr:spPr bwMode="auto">
        <a:xfrm>
          <a:off x="12958081" y="5834345"/>
          <a:ext cx="1329419" cy="4300256"/>
        </a:xfrm>
        <a:prstGeom prst="wedgeRectCallout">
          <a:avLst>
            <a:gd name="adj1" fmla="val -46564"/>
            <a:gd name="adj2" fmla="val 49679"/>
          </a:avLst>
        </a:prstGeom>
        <a:solidFill>
          <a:srgbClr val="FFFFFF"/>
        </a:solidFill>
        <a:ln w="5724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1440" rIns="90000" bIns="4680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■ポイント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８位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１１位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508906</xdr:colOff>
      <xdr:row>36</xdr:row>
      <xdr:rowOff>233645</xdr:rowOff>
    </xdr:from>
    <xdr:to>
      <xdr:col>11</xdr:col>
      <xdr:colOff>0</xdr:colOff>
      <xdr:row>45</xdr:row>
      <xdr:rowOff>200025</xdr:rowOff>
    </xdr:to>
    <xdr:sp macro="" textlink="" fLocksText="0">
      <xdr:nvSpPr>
        <xdr:cNvPr id="2" name="四角形吹き出し 3">
          <a:extLst>
            <a:ext uri="{FF2B5EF4-FFF2-40B4-BE49-F238E27FC236}">
              <a16:creationId xmlns:a16="http://schemas.microsoft.com/office/drawing/2014/main" id="{F9017A24-FE1A-45AF-B586-5D509790151A}"/>
            </a:ext>
          </a:extLst>
        </xdr:cNvPr>
        <xdr:cNvSpPr>
          <a:spLocks noChangeArrowheads="1"/>
        </xdr:cNvSpPr>
      </xdr:nvSpPr>
      <xdr:spPr bwMode="auto">
        <a:xfrm>
          <a:off x="10548256" y="11015945"/>
          <a:ext cx="1967594" cy="2366680"/>
        </a:xfrm>
        <a:prstGeom prst="wedgeRectCallout">
          <a:avLst>
            <a:gd name="adj1" fmla="val -46564"/>
            <a:gd name="adj2" fmla="val 49679"/>
          </a:avLst>
        </a:prstGeom>
        <a:solidFill>
          <a:srgbClr val="FFFFFF"/>
        </a:solidFill>
        <a:ln w="5724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1440" rIns="90000" bIns="4680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■ポイント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８位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１１位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299356</xdr:colOff>
      <xdr:row>4</xdr:row>
      <xdr:rowOff>128870</xdr:rowOff>
    </xdr:from>
    <xdr:to>
      <xdr:col>20</xdr:col>
      <xdr:colOff>38100</xdr:colOff>
      <xdr:row>13</xdr:row>
      <xdr:rowOff>95250</xdr:rowOff>
    </xdr:to>
    <xdr:sp macro="" textlink="" fLocksText="0">
      <xdr:nvSpPr>
        <xdr:cNvPr id="2" name="四角形吹き出し 3">
          <a:extLst>
            <a:ext uri="{FF2B5EF4-FFF2-40B4-BE49-F238E27FC236}">
              <a16:creationId xmlns:a16="http://schemas.microsoft.com/office/drawing/2014/main" id="{990DE829-F8E0-4ED2-8989-41A1A8459FDB}"/>
            </a:ext>
          </a:extLst>
        </xdr:cNvPr>
        <xdr:cNvSpPr>
          <a:spLocks noChangeArrowheads="1"/>
        </xdr:cNvSpPr>
      </xdr:nvSpPr>
      <xdr:spPr bwMode="auto">
        <a:xfrm>
          <a:off x="14986906" y="2138645"/>
          <a:ext cx="1967594" cy="2366680"/>
        </a:xfrm>
        <a:prstGeom prst="wedgeRectCallout">
          <a:avLst>
            <a:gd name="adj1" fmla="val -46564"/>
            <a:gd name="adj2" fmla="val 49679"/>
          </a:avLst>
        </a:prstGeom>
        <a:solidFill>
          <a:srgbClr val="FFFFFF"/>
        </a:solidFill>
        <a:ln w="5724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1440" rIns="90000" bIns="4680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■ポイント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８位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10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8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6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１１位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5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１２位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4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１３位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3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１４位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2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１５位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1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Calibri"/>
              <a:ea typeface="ＭＳ Ｐ明朝"/>
              <a:cs typeface="Calibri"/>
            </a:rPr>
            <a:t>】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明朝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524B-62B1-4962-9497-F36D25785A8C}">
  <sheetPr>
    <tabColor rgb="FFFF99CC"/>
    <pageSetUpPr fitToPage="1"/>
  </sheetPr>
  <dimension ref="A1:N27"/>
  <sheetViews>
    <sheetView view="pageBreakPreview" zoomScaleNormal="100" zoomScaleSheetLayoutView="100" workbookViewId="0">
      <selection activeCell="I29" sqref="I29"/>
    </sheetView>
  </sheetViews>
  <sheetFormatPr defaultColWidth="9.7265625" defaultRowHeight="21"/>
  <cols>
    <col min="1" max="1" width="4.7265625" style="3" customWidth="1"/>
    <col min="2" max="2" width="14.7265625" style="3" customWidth="1"/>
    <col min="3" max="3" width="17.7265625" style="7" customWidth="1"/>
    <col min="4" max="4" width="5" style="7" customWidth="1"/>
    <col min="5" max="5" width="5" style="3" customWidth="1"/>
    <col min="6" max="9" width="10.6328125" style="50" customWidth="1"/>
    <col min="10" max="10" width="17.453125" style="81" customWidth="1"/>
    <col min="11" max="13" width="8.7265625" style="2" customWidth="1"/>
    <col min="14" max="14" width="8.7265625" style="1" customWidth="1"/>
    <col min="15" max="16384" width="9.7265625" style="1"/>
  </cols>
  <sheetData>
    <row r="1" spans="1:14" ht="43.5" customHeight="1" thickBot="1">
      <c r="A1" s="72" t="s">
        <v>69</v>
      </c>
    </row>
    <row r="2" spans="1:14" ht="59.25" customHeight="1">
      <c r="A2" s="89" t="s">
        <v>19</v>
      </c>
      <c r="B2" s="90" t="s">
        <v>0</v>
      </c>
      <c r="C2" s="91" t="s">
        <v>1</v>
      </c>
      <c r="D2" s="91" t="s">
        <v>70</v>
      </c>
      <c r="E2" s="90" t="s">
        <v>3</v>
      </c>
      <c r="F2" s="92" t="s">
        <v>24</v>
      </c>
      <c r="G2" s="92" t="s">
        <v>25</v>
      </c>
      <c r="H2" s="92" t="s">
        <v>26</v>
      </c>
      <c r="I2" s="92" t="s">
        <v>22</v>
      </c>
      <c r="J2" s="93" t="s">
        <v>4</v>
      </c>
      <c r="K2" s="92" t="s">
        <v>27</v>
      </c>
      <c r="L2" s="104" t="s">
        <v>28</v>
      </c>
      <c r="M2" s="104" t="s">
        <v>29</v>
      </c>
      <c r="N2" s="100" t="s">
        <v>21</v>
      </c>
    </row>
    <row r="3" spans="1:14" ht="55.5" customHeight="1">
      <c r="A3" s="63"/>
      <c r="B3" s="35"/>
      <c r="C3" s="54"/>
      <c r="D3" s="54"/>
      <c r="E3" s="35"/>
      <c r="F3" s="51"/>
      <c r="G3" s="51"/>
      <c r="H3" s="51"/>
      <c r="I3" s="51"/>
      <c r="J3" s="105" t="s">
        <v>30</v>
      </c>
      <c r="K3" s="165"/>
      <c r="L3" s="165"/>
      <c r="M3" s="165"/>
      <c r="N3" s="166"/>
    </row>
    <row r="4" spans="1:14" ht="21" customHeight="1">
      <c r="A4" s="106">
        <v>1</v>
      </c>
      <c r="B4" s="158" t="s">
        <v>38</v>
      </c>
      <c r="C4" s="159" t="s">
        <v>50</v>
      </c>
      <c r="D4" s="160"/>
      <c r="E4" s="161">
        <v>6</v>
      </c>
      <c r="F4" s="162">
        <v>1</v>
      </c>
      <c r="G4" s="162"/>
      <c r="H4" s="162">
        <v>2</v>
      </c>
      <c r="I4" s="162">
        <v>4</v>
      </c>
      <c r="J4" s="163">
        <f t="shared" ref="J4:J21" si="0">LARGE(K4:N4,1)+LARGE(K4:N4,2)</f>
        <v>180</v>
      </c>
      <c r="K4" s="158">
        <f t="shared" ref="K4:K27" si="1">IF(F4=1,100,IF(F4=2,80,IF(F4=3,60,IF(F4=4,50,IF(F4=5,40,IF(F4=6,30,IF(F4=7,20,IF(F4=8,10,IF(F4=9,8,IF(F4=10,6,IF(F4=11,5,IF(F4=12,4,IF(F4=13,3,IF(F4=14,2,IF(F4=15,1,0)))))))))))))))</f>
        <v>100</v>
      </c>
      <c r="L4" s="158">
        <f t="shared" ref="L4:L27" si="2">IF(G4=1,100,IF(G4=2,80,IF(G4=3,60,IF(G4=4,50,IF(G4=5,40,IF(G4=6,30,IF(G4=7,20,IF(G4=8,10,IF(G4=9,8,IF(G4=10,6,IF(G4=11,5,IF(G4=12,4,IF(G4=13,3,IF(G4=14,2,IF(G4=15,1,0)))))))))))))))</f>
        <v>0</v>
      </c>
      <c r="M4" s="158">
        <f t="shared" ref="M4:M27" si="3">IF(H4=1,100,IF(H4=2,80,IF(H4=3,60,IF(H4=4,50,IF(H4=5,40,IF(H4=6,30,IF(H4=7,20,IF(H4=8,10,IF(H4=9,8,IF(H4=10,6,IF(H4=11,5,IF(H4=12,4,IF(H4=13,3,IF(H4=14,2,IF(H4=15,1,0)))))))))))))))</f>
        <v>80</v>
      </c>
      <c r="N4" s="164">
        <f t="shared" ref="N4:N27" si="4">IF(I4=1,100,IF(I4=2,80,IF(I4=3,60,IF(I4=4,50,IF(I4=5,40,IF(I4=6,30,IF(I4=7,20,IF(I4=8,10,IF(I4=9,8,IF(I4=10,6,IF(I4=11,5,IF(I4=12,4,IF(I4=13,3,IF(I4=14,2,IF(I4=15,1,0)))))))))))))))</f>
        <v>50</v>
      </c>
    </row>
    <row r="5" spans="1:14" ht="21" customHeight="1">
      <c r="A5" s="106">
        <v>2</v>
      </c>
      <c r="B5" s="158" t="s">
        <v>40</v>
      </c>
      <c r="C5" s="159" t="s">
        <v>50</v>
      </c>
      <c r="D5" s="160"/>
      <c r="E5" s="161">
        <v>5</v>
      </c>
      <c r="F5" s="162">
        <v>4</v>
      </c>
      <c r="G5" s="162">
        <v>2</v>
      </c>
      <c r="H5" s="162">
        <v>1</v>
      </c>
      <c r="I5" s="162"/>
      <c r="J5" s="163">
        <f t="shared" si="0"/>
        <v>180</v>
      </c>
      <c r="K5" s="158">
        <f t="shared" si="1"/>
        <v>50</v>
      </c>
      <c r="L5" s="158">
        <f t="shared" si="2"/>
        <v>80</v>
      </c>
      <c r="M5" s="158">
        <f t="shared" si="3"/>
        <v>100</v>
      </c>
      <c r="N5" s="164">
        <f t="shared" si="4"/>
        <v>0</v>
      </c>
    </row>
    <row r="6" spans="1:14" ht="21" customHeight="1">
      <c r="A6" s="106">
        <v>3</v>
      </c>
      <c r="B6" s="158" t="s">
        <v>39</v>
      </c>
      <c r="C6" s="159" t="s">
        <v>50</v>
      </c>
      <c r="D6" s="160"/>
      <c r="E6" s="161">
        <v>6</v>
      </c>
      <c r="F6" s="162">
        <v>2</v>
      </c>
      <c r="G6" s="162">
        <v>1</v>
      </c>
      <c r="H6" s="162"/>
      <c r="I6" s="162"/>
      <c r="J6" s="163">
        <f t="shared" si="0"/>
        <v>180</v>
      </c>
      <c r="K6" s="158">
        <f t="shared" si="1"/>
        <v>80</v>
      </c>
      <c r="L6" s="158">
        <f t="shared" si="2"/>
        <v>100</v>
      </c>
      <c r="M6" s="158">
        <f t="shared" si="3"/>
        <v>0</v>
      </c>
      <c r="N6" s="164">
        <f t="shared" si="4"/>
        <v>0</v>
      </c>
    </row>
    <row r="7" spans="1:14" ht="21" customHeight="1">
      <c r="A7" s="106">
        <v>4</v>
      </c>
      <c r="B7" s="158" t="s">
        <v>41</v>
      </c>
      <c r="C7" s="159" t="s">
        <v>51</v>
      </c>
      <c r="D7" s="160"/>
      <c r="E7" s="161">
        <v>5</v>
      </c>
      <c r="F7" s="162">
        <v>5</v>
      </c>
      <c r="G7" s="162">
        <v>3</v>
      </c>
      <c r="H7" s="162">
        <v>3</v>
      </c>
      <c r="I7" s="162">
        <v>3</v>
      </c>
      <c r="J7" s="163">
        <f t="shared" si="0"/>
        <v>120</v>
      </c>
      <c r="K7" s="158">
        <f t="shared" si="1"/>
        <v>40</v>
      </c>
      <c r="L7" s="158">
        <f t="shared" si="2"/>
        <v>60</v>
      </c>
      <c r="M7" s="158">
        <f t="shared" si="3"/>
        <v>60</v>
      </c>
      <c r="N7" s="164">
        <f t="shared" si="4"/>
        <v>60</v>
      </c>
    </row>
    <row r="8" spans="1:14" ht="21" customHeight="1">
      <c r="A8" s="106">
        <v>5</v>
      </c>
      <c r="B8" s="158" t="s">
        <v>72</v>
      </c>
      <c r="C8" s="159" t="s">
        <v>94</v>
      </c>
      <c r="D8" s="160"/>
      <c r="E8" s="161">
        <v>5</v>
      </c>
      <c r="F8" s="162"/>
      <c r="G8" s="162">
        <v>4</v>
      </c>
      <c r="H8" s="162">
        <v>4</v>
      </c>
      <c r="I8" s="162">
        <v>5</v>
      </c>
      <c r="J8" s="163">
        <f t="shared" si="0"/>
        <v>100</v>
      </c>
      <c r="K8" s="158">
        <f t="shared" si="1"/>
        <v>0</v>
      </c>
      <c r="L8" s="158">
        <f t="shared" si="2"/>
        <v>50</v>
      </c>
      <c r="M8" s="158">
        <f t="shared" si="3"/>
        <v>50</v>
      </c>
      <c r="N8" s="164">
        <f t="shared" si="4"/>
        <v>40</v>
      </c>
    </row>
    <row r="9" spans="1:14" ht="21" customHeight="1">
      <c r="A9" s="107">
        <v>6</v>
      </c>
      <c r="B9" s="158" t="s">
        <v>42</v>
      </c>
      <c r="C9" s="159" t="s">
        <v>52</v>
      </c>
      <c r="D9" s="160"/>
      <c r="E9" s="161">
        <v>6</v>
      </c>
      <c r="F9" s="162">
        <v>7</v>
      </c>
      <c r="G9" s="162">
        <v>5</v>
      </c>
      <c r="H9" s="162"/>
      <c r="I9" s="162"/>
      <c r="J9" s="163">
        <f t="shared" si="0"/>
        <v>60</v>
      </c>
      <c r="K9" s="158">
        <f t="shared" si="1"/>
        <v>20</v>
      </c>
      <c r="L9" s="158">
        <f t="shared" si="2"/>
        <v>40</v>
      </c>
      <c r="M9" s="158">
        <f t="shared" si="3"/>
        <v>0</v>
      </c>
      <c r="N9" s="164">
        <f t="shared" si="4"/>
        <v>0</v>
      </c>
    </row>
    <row r="10" spans="1:14" ht="21" customHeight="1">
      <c r="A10" s="63">
        <v>7</v>
      </c>
      <c r="B10" s="38" t="s">
        <v>43</v>
      </c>
      <c r="C10" s="55" t="s">
        <v>53</v>
      </c>
      <c r="D10" s="41"/>
      <c r="E10" s="45">
        <v>6</v>
      </c>
      <c r="F10" s="126">
        <v>9</v>
      </c>
      <c r="G10" s="126"/>
      <c r="H10" s="126">
        <v>6</v>
      </c>
      <c r="I10" s="126">
        <v>6</v>
      </c>
      <c r="J10" s="80">
        <f t="shared" si="0"/>
        <v>60</v>
      </c>
      <c r="K10" s="38">
        <f t="shared" si="1"/>
        <v>8</v>
      </c>
      <c r="L10" s="38">
        <f t="shared" si="2"/>
        <v>0</v>
      </c>
      <c r="M10" s="38">
        <f t="shared" si="3"/>
        <v>30</v>
      </c>
      <c r="N10" s="113">
        <f t="shared" si="4"/>
        <v>30</v>
      </c>
    </row>
    <row r="11" spans="1:14" ht="21" customHeight="1">
      <c r="A11" s="64">
        <v>8</v>
      </c>
      <c r="B11" s="38" t="s">
        <v>44</v>
      </c>
      <c r="C11" s="55" t="s">
        <v>51</v>
      </c>
      <c r="D11" s="41"/>
      <c r="E11" s="45">
        <v>5</v>
      </c>
      <c r="F11" s="126">
        <v>10</v>
      </c>
      <c r="G11" s="126"/>
      <c r="H11" s="126">
        <v>5</v>
      </c>
      <c r="I11" s="126">
        <v>10</v>
      </c>
      <c r="J11" s="80">
        <f t="shared" si="0"/>
        <v>46</v>
      </c>
      <c r="K11" s="38">
        <f t="shared" si="1"/>
        <v>6</v>
      </c>
      <c r="L11" s="38">
        <f t="shared" si="2"/>
        <v>0</v>
      </c>
      <c r="M11" s="38">
        <f t="shared" si="3"/>
        <v>40</v>
      </c>
      <c r="N11" s="113">
        <f t="shared" si="4"/>
        <v>6</v>
      </c>
    </row>
    <row r="12" spans="1:14" ht="21" customHeight="1">
      <c r="A12" s="64">
        <v>9</v>
      </c>
      <c r="B12" s="38" t="s">
        <v>47</v>
      </c>
      <c r="C12" s="55" t="s">
        <v>94</v>
      </c>
      <c r="D12" s="41"/>
      <c r="E12" s="45">
        <v>6</v>
      </c>
      <c r="F12" s="126">
        <v>13</v>
      </c>
      <c r="G12" s="126">
        <v>6</v>
      </c>
      <c r="H12" s="126"/>
      <c r="I12" s="126">
        <v>11</v>
      </c>
      <c r="J12" s="80">
        <f t="shared" si="0"/>
        <v>35</v>
      </c>
      <c r="K12" s="38">
        <f t="shared" si="1"/>
        <v>3</v>
      </c>
      <c r="L12" s="38">
        <f t="shared" si="2"/>
        <v>30</v>
      </c>
      <c r="M12" s="38">
        <f t="shared" si="3"/>
        <v>0</v>
      </c>
      <c r="N12" s="113">
        <f t="shared" si="4"/>
        <v>5</v>
      </c>
    </row>
    <row r="13" spans="1:14" ht="21" customHeight="1">
      <c r="A13" s="64">
        <v>10</v>
      </c>
      <c r="B13" s="38" t="s">
        <v>73</v>
      </c>
      <c r="C13" s="55" t="s">
        <v>74</v>
      </c>
      <c r="D13" s="41"/>
      <c r="E13" s="45"/>
      <c r="F13" s="126"/>
      <c r="G13" s="126">
        <v>7</v>
      </c>
      <c r="H13" s="126"/>
      <c r="I13" s="126">
        <v>8</v>
      </c>
      <c r="J13" s="80">
        <f t="shared" si="0"/>
        <v>30</v>
      </c>
      <c r="K13" s="38">
        <f t="shared" si="1"/>
        <v>0</v>
      </c>
      <c r="L13" s="38">
        <f t="shared" si="2"/>
        <v>20</v>
      </c>
      <c r="M13" s="38">
        <f t="shared" si="3"/>
        <v>0</v>
      </c>
      <c r="N13" s="113">
        <f t="shared" si="4"/>
        <v>10</v>
      </c>
    </row>
    <row r="14" spans="1:14" ht="21" customHeight="1">
      <c r="A14" s="64">
        <v>11</v>
      </c>
      <c r="B14" s="38" t="s">
        <v>48</v>
      </c>
      <c r="C14" s="55" t="s">
        <v>53</v>
      </c>
      <c r="D14" s="41"/>
      <c r="E14" s="45">
        <v>6</v>
      </c>
      <c r="F14" s="126">
        <v>14</v>
      </c>
      <c r="G14" s="126">
        <v>10</v>
      </c>
      <c r="H14" s="126">
        <v>7</v>
      </c>
      <c r="I14" s="126">
        <v>12</v>
      </c>
      <c r="J14" s="80">
        <f t="shared" si="0"/>
        <v>26</v>
      </c>
      <c r="K14" s="38">
        <f t="shared" si="1"/>
        <v>2</v>
      </c>
      <c r="L14" s="38">
        <f t="shared" si="2"/>
        <v>6</v>
      </c>
      <c r="M14" s="38">
        <f t="shared" si="3"/>
        <v>20</v>
      </c>
      <c r="N14" s="113">
        <f t="shared" si="4"/>
        <v>4</v>
      </c>
    </row>
    <row r="15" spans="1:14" ht="21" customHeight="1">
      <c r="A15" s="64">
        <v>12</v>
      </c>
      <c r="B15" s="38" t="s">
        <v>45</v>
      </c>
      <c r="C15" s="55" t="s">
        <v>93</v>
      </c>
      <c r="D15" s="41"/>
      <c r="E15" s="45">
        <v>5</v>
      </c>
      <c r="F15" s="126">
        <v>11</v>
      </c>
      <c r="G15" s="126"/>
      <c r="H15" s="126"/>
      <c r="I15" s="126">
        <v>7</v>
      </c>
      <c r="J15" s="80">
        <f t="shared" si="0"/>
        <v>25</v>
      </c>
      <c r="K15" s="38">
        <f t="shared" si="1"/>
        <v>5</v>
      </c>
      <c r="L15" s="38">
        <f t="shared" si="2"/>
        <v>0</v>
      </c>
      <c r="M15" s="38">
        <f t="shared" si="3"/>
        <v>0</v>
      </c>
      <c r="N15" s="113">
        <f t="shared" si="4"/>
        <v>20</v>
      </c>
    </row>
    <row r="16" spans="1:14" ht="21" customHeight="1">
      <c r="A16" s="64">
        <v>13</v>
      </c>
      <c r="B16" s="38" t="s">
        <v>77</v>
      </c>
      <c r="C16" s="55" t="s">
        <v>78</v>
      </c>
      <c r="D16" s="41"/>
      <c r="E16" s="45">
        <v>5</v>
      </c>
      <c r="F16" s="126"/>
      <c r="G16" s="126">
        <v>9</v>
      </c>
      <c r="H16" s="126"/>
      <c r="I16" s="126">
        <v>9</v>
      </c>
      <c r="J16" s="80">
        <f t="shared" si="0"/>
        <v>16</v>
      </c>
      <c r="K16" s="38">
        <f t="shared" si="1"/>
        <v>0</v>
      </c>
      <c r="L16" s="38">
        <f t="shared" si="2"/>
        <v>8</v>
      </c>
      <c r="M16" s="38">
        <f t="shared" si="3"/>
        <v>0</v>
      </c>
      <c r="N16" s="113">
        <f t="shared" si="4"/>
        <v>8</v>
      </c>
    </row>
    <row r="17" spans="1:14" ht="21" customHeight="1">
      <c r="A17" s="64">
        <v>14</v>
      </c>
      <c r="B17" s="38" t="s">
        <v>75</v>
      </c>
      <c r="C17" s="55" t="s">
        <v>76</v>
      </c>
      <c r="D17" s="41"/>
      <c r="E17" s="45">
        <v>5</v>
      </c>
      <c r="F17" s="126"/>
      <c r="G17" s="126">
        <v>8</v>
      </c>
      <c r="H17" s="126"/>
      <c r="I17" s="126">
        <v>15</v>
      </c>
      <c r="J17" s="80">
        <f t="shared" si="0"/>
        <v>11</v>
      </c>
      <c r="K17" s="38">
        <f t="shared" si="1"/>
        <v>0</v>
      </c>
      <c r="L17" s="38">
        <f t="shared" si="2"/>
        <v>10</v>
      </c>
      <c r="M17" s="38">
        <f t="shared" si="3"/>
        <v>0</v>
      </c>
      <c r="N17" s="113">
        <f t="shared" si="4"/>
        <v>1</v>
      </c>
    </row>
    <row r="18" spans="1:14" ht="21" customHeight="1">
      <c r="A18" s="64">
        <v>15</v>
      </c>
      <c r="B18" s="38" t="s">
        <v>49</v>
      </c>
      <c r="C18" s="55" t="s">
        <v>55</v>
      </c>
      <c r="D18" s="41"/>
      <c r="E18" s="45"/>
      <c r="F18" s="126">
        <v>15</v>
      </c>
      <c r="G18" s="126">
        <v>11</v>
      </c>
      <c r="H18" s="126"/>
      <c r="I18" s="126"/>
      <c r="J18" s="80">
        <f t="shared" si="0"/>
        <v>6</v>
      </c>
      <c r="K18" s="38">
        <f t="shared" si="1"/>
        <v>1</v>
      </c>
      <c r="L18" s="38">
        <f t="shared" si="2"/>
        <v>5</v>
      </c>
      <c r="M18" s="38">
        <f t="shared" si="3"/>
        <v>0</v>
      </c>
      <c r="N18" s="113">
        <f t="shared" si="4"/>
        <v>0</v>
      </c>
    </row>
    <row r="19" spans="1:14" ht="21" customHeight="1">
      <c r="A19" s="64">
        <v>16</v>
      </c>
      <c r="B19" s="38" t="s">
        <v>46</v>
      </c>
      <c r="C19" s="55" t="s">
        <v>54</v>
      </c>
      <c r="D19" s="41"/>
      <c r="E19" s="45">
        <v>5</v>
      </c>
      <c r="F19" s="126">
        <v>12</v>
      </c>
      <c r="G19" s="126"/>
      <c r="H19" s="126"/>
      <c r="I19" s="126">
        <v>14</v>
      </c>
      <c r="J19" s="80">
        <f t="shared" si="0"/>
        <v>6</v>
      </c>
      <c r="K19" s="38">
        <f t="shared" si="1"/>
        <v>4</v>
      </c>
      <c r="L19" s="38">
        <f t="shared" si="2"/>
        <v>0</v>
      </c>
      <c r="M19" s="38">
        <f t="shared" si="3"/>
        <v>0</v>
      </c>
      <c r="N19" s="113">
        <f t="shared" si="4"/>
        <v>2</v>
      </c>
    </row>
    <row r="20" spans="1:14" ht="21" customHeight="1">
      <c r="A20" s="64">
        <v>17</v>
      </c>
      <c r="B20" s="38" t="s">
        <v>122</v>
      </c>
      <c r="C20" s="55" t="s">
        <v>123</v>
      </c>
      <c r="D20" s="55"/>
      <c r="E20" s="36"/>
      <c r="F20" s="52"/>
      <c r="G20" s="52"/>
      <c r="H20" s="52"/>
      <c r="I20" s="126">
        <v>13</v>
      </c>
      <c r="J20" s="80">
        <f t="shared" si="0"/>
        <v>3</v>
      </c>
      <c r="K20" s="38">
        <f t="shared" si="1"/>
        <v>0</v>
      </c>
      <c r="L20" s="38">
        <f t="shared" si="2"/>
        <v>0</v>
      </c>
      <c r="M20" s="38">
        <f t="shared" si="3"/>
        <v>0</v>
      </c>
      <c r="N20" s="113">
        <f t="shared" si="4"/>
        <v>3</v>
      </c>
    </row>
    <row r="21" spans="1:14" ht="21" customHeight="1">
      <c r="A21" s="64">
        <v>18</v>
      </c>
      <c r="B21" s="38"/>
      <c r="C21" s="55"/>
      <c r="D21" s="55"/>
      <c r="E21" s="36"/>
      <c r="F21" s="52"/>
      <c r="G21" s="52"/>
      <c r="H21" s="52"/>
      <c r="I21" s="52"/>
      <c r="J21" s="80">
        <f t="shared" si="0"/>
        <v>0</v>
      </c>
      <c r="K21" s="38">
        <f t="shared" si="1"/>
        <v>0</v>
      </c>
      <c r="L21" s="38">
        <f t="shared" si="2"/>
        <v>0</v>
      </c>
      <c r="M21" s="38">
        <f t="shared" si="3"/>
        <v>0</v>
      </c>
      <c r="N21" s="113">
        <f t="shared" si="4"/>
        <v>0</v>
      </c>
    </row>
    <row r="22" spans="1:14" ht="21" customHeight="1">
      <c r="A22" s="64"/>
      <c r="B22" s="115" t="s">
        <v>120</v>
      </c>
      <c r="C22" s="116" t="s">
        <v>121</v>
      </c>
      <c r="D22" s="116"/>
      <c r="E22" s="115"/>
      <c r="F22" s="117"/>
      <c r="G22" s="117"/>
      <c r="H22" s="117"/>
      <c r="I22" s="117">
        <v>2</v>
      </c>
      <c r="J22" s="118"/>
      <c r="K22" s="119">
        <f t="shared" si="1"/>
        <v>0</v>
      </c>
      <c r="L22" s="119">
        <f t="shared" si="2"/>
        <v>0</v>
      </c>
      <c r="M22" s="119">
        <f t="shared" si="3"/>
        <v>0</v>
      </c>
      <c r="N22" s="136">
        <f t="shared" si="4"/>
        <v>80</v>
      </c>
    </row>
    <row r="23" spans="1:14" ht="21" customHeight="1">
      <c r="A23" s="65"/>
      <c r="B23" s="152" t="s">
        <v>118</v>
      </c>
      <c r="C23" s="153" t="s">
        <v>119</v>
      </c>
      <c r="D23" s="153"/>
      <c r="E23" s="152"/>
      <c r="F23" s="154"/>
      <c r="G23" s="154"/>
      <c r="H23" s="154"/>
      <c r="I23" s="154">
        <v>1</v>
      </c>
      <c r="J23" s="118"/>
      <c r="K23" s="119">
        <f t="shared" si="1"/>
        <v>0</v>
      </c>
      <c r="L23" s="119">
        <f t="shared" si="2"/>
        <v>0</v>
      </c>
      <c r="M23" s="119">
        <f t="shared" si="3"/>
        <v>0</v>
      </c>
      <c r="N23" s="136">
        <f t="shared" si="4"/>
        <v>100</v>
      </c>
    </row>
    <row r="24" spans="1:14" ht="21" customHeight="1">
      <c r="A24" s="64"/>
      <c r="B24" s="115" t="s">
        <v>104</v>
      </c>
      <c r="C24" s="116" t="s">
        <v>105</v>
      </c>
      <c r="D24" s="116"/>
      <c r="E24" s="115"/>
      <c r="F24" s="117">
        <v>3</v>
      </c>
      <c r="G24" s="117"/>
      <c r="H24" s="117"/>
      <c r="I24" s="117"/>
      <c r="J24" s="118"/>
      <c r="K24" s="119">
        <f t="shared" si="1"/>
        <v>60</v>
      </c>
      <c r="L24" s="119">
        <f t="shared" si="2"/>
        <v>0</v>
      </c>
      <c r="M24" s="119">
        <f t="shared" si="3"/>
        <v>0</v>
      </c>
      <c r="N24" s="136">
        <f t="shared" si="4"/>
        <v>0</v>
      </c>
    </row>
    <row r="25" spans="1:14" ht="21" customHeight="1">
      <c r="A25" s="64"/>
      <c r="B25" s="115" t="s">
        <v>106</v>
      </c>
      <c r="C25" s="116" t="s">
        <v>105</v>
      </c>
      <c r="D25" s="116"/>
      <c r="E25" s="115"/>
      <c r="F25" s="117">
        <v>6</v>
      </c>
      <c r="G25" s="117"/>
      <c r="H25" s="117"/>
      <c r="I25" s="117"/>
      <c r="J25" s="118"/>
      <c r="K25" s="119">
        <f t="shared" si="1"/>
        <v>30</v>
      </c>
      <c r="L25" s="119">
        <f t="shared" si="2"/>
        <v>0</v>
      </c>
      <c r="M25" s="119">
        <f t="shared" si="3"/>
        <v>0</v>
      </c>
      <c r="N25" s="136">
        <f t="shared" si="4"/>
        <v>0</v>
      </c>
    </row>
    <row r="26" spans="1:14" ht="21" customHeight="1">
      <c r="A26" s="64"/>
      <c r="B26" s="115" t="s">
        <v>107</v>
      </c>
      <c r="C26" s="116" t="s">
        <v>108</v>
      </c>
      <c r="D26" s="116"/>
      <c r="E26" s="115"/>
      <c r="F26" s="117">
        <v>8</v>
      </c>
      <c r="G26" s="117"/>
      <c r="H26" s="117"/>
      <c r="I26" s="117"/>
      <c r="J26" s="118"/>
      <c r="K26" s="119">
        <f t="shared" si="1"/>
        <v>10</v>
      </c>
      <c r="L26" s="119">
        <f t="shared" si="2"/>
        <v>0</v>
      </c>
      <c r="M26" s="119">
        <f t="shared" si="3"/>
        <v>0</v>
      </c>
      <c r="N26" s="136">
        <f t="shared" si="4"/>
        <v>0</v>
      </c>
    </row>
    <row r="27" spans="1:14" ht="21" customHeight="1" thickBot="1">
      <c r="A27" s="66"/>
      <c r="B27" s="155"/>
      <c r="C27" s="156"/>
      <c r="D27" s="156"/>
      <c r="E27" s="155"/>
      <c r="F27" s="69"/>
      <c r="G27" s="69"/>
      <c r="H27" s="69"/>
      <c r="I27" s="69"/>
      <c r="J27" s="94"/>
      <c r="K27" s="71">
        <f t="shared" si="1"/>
        <v>0</v>
      </c>
      <c r="L27" s="71">
        <f t="shared" si="2"/>
        <v>0</v>
      </c>
      <c r="M27" s="71">
        <f t="shared" si="3"/>
        <v>0</v>
      </c>
      <c r="N27" s="157">
        <f t="shared" si="4"/>
        <v>0</v>
      </c>
    </row>
  </sheetData>
  <sheetProtection selectLockedCells="1" selectUnlockedCells="1"/>
  <autoFilter ref="B3:N3" xr:uid="{5459524B-62B1-4962-9497-F36D25785A8C}">
    <filterColumn colId="9" showButton="0"/>
    <filterColumn colId="10" showButton="0"/>
    <filterColumn colId="11" showButton="0"/>
    <sortState xmlns:xlrd2="http://schemas.microsoft.com/office/spreadsheetml/2017/richdata2" ref="B4:N32">
      <sortCondition descending="1" ref="J3"/>
    </sortState>
  </autoFilter>
  <mergeCells count="1">
    <mergeCell ref="K3:N3"/>
  </mergeCells>
  <phoneticPr fontId="1"/>
  <pageMargins left="0.31496062992125984" right="0.31496062992125984" top="0.31496062992125984" bottom="0.31496062992125984" header="0" footer="0.74803149606299213"/>
  <pageSetup paperSize="12" scale="91" firstPageNumber="0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363-4402-430C-9578-253ABFD20090}">
  <sheetPr>
    <tabColor rgb="FF9999FF"/>
    <pageSetUpPr fitToPage="1"/>
  </sheetPr>
  <dimension ref="A1:Q33"/>
  <sheetViews>
    <sheetView tabSelected="1" view="pageBreakPreview" zoomScaleNormal="100" zoomScaleSheetLayoutView="100" workbookViewId="0">
      <selection activeCell="F41" sqref="F41"/>
    </sheetView>
  </sheetViews>
  <sheetFormatPr defaultColWidth="9.7265625" defaultRowHeight="21"/>
  <cols>
    <col min="1" max="1" width="4.7265625" style="3" customWidth="1"/>
    <col min="2" max="2" width="14.7265625" style="3" customWidth="1"/>
    <col min="3" max="3" width="17.7265625" style="7" customWidth="1"/>
    <col min="4" max="4" width="4.7265625" style="7" customWidth="1"/>
    <col min="5" max="5" width="4.7265625" style="3" customWidth="1"/>
    <col min="6" max="9" width="10.6328125" style="50" customWidth="1"/>
    <col min="10" max="10" width="17.453125" style="5" customWidth="1"/>
    <col min="11" max="13" width="8.7265625" style="2" customWidth="1"/>
    <col min="14" max="14" width="8.7265625" style="1" customWidth="1"/>
    <col min="15" max="16384" width="9.7265625" style="1"/>
  </cols>
  <sheetData>
    <row r="1" spans="1:17" ht="46.5" customHeight="1" thickBot="1">
      <c r="A1" s="82" t="s">
        <v>68</v>
      </c>
      <c r="B1" s="74"/>
      <c r="C1" s="75"/>
      <c r="D1" s="75"/>
      <c r="E1" s="74"/>
      <c r="F1" s="76"/>
      <c r="G1" s="76"/>
      <c r="H1" s="76"/>
      <c r="I1" s="76"/>
      <c r="J1" s="77"/>
      <c r="K1" s="78"/>
      <c r="L1" s="78"/>
      <c r="M1" s="78"/>
      <c r="N1" s="57"/>
    </row>
    <row r="2" spans="1:17" ht="54.75" customHeight="1">
      <c r="A2" s="89" t="s">
        <v>19</v>
      </c>
      <c r="B2" s="90" t="s">
        <v>0</v>
      </c>
      <c r="C2" s="91" t="s">
        <v>1</v>
      </c>
      <c r="D2" s="91" t="s">
        <v>71</v>
      </c>
      <c r="E2" s="90" t="s">
        <v>3</v>
      </c>
      <c r="F2" s="92" t="s">
        <v>24</v>
      </c>
      <c r="G2" s="92" t="s">
        <v>25</v>
      </c>
      <c r="H2" s="92" t="s">
        <v>26</v>
      </c>
      <c r="I2" s="92" t="s">
        <v>22</v>
      </c>
      <c r="J2" s="93" t="s">
        <v>4</v>
      </c>
      <c r="K2" s="92" t="s">
        <v>27</v>
      </c>
      <c r="L2" s="104" t="s">
        <v>28</v>
      </c>
      <c r="M2" s="104" t="s">
        <v>29</v>
      </c>
      <c r="N2" s="100" t="s">
        <v>21</v>
      </c>
    </row>
    <row r="3" spans="1:17" ht="55.5" customHeight="1">
      <c r="A3" s="63"/>
      <c r="B3" s="35"/>
      <c r="C3" s="54"/>
      <c r="D3" s="54"/>
      <c r="E3" s="35"/>
      <c r="F3" s="51"/>
      <c r="G3" s="51"/>
      <c r="H3" s="51"/>
      <c r="I3" s="51"/>
      <c r="J3" s="79" t="s">
        <v>31</v>
      </c>
      <c r="K3" s="165"/>
      <c r="L3" s="165"/>
      <c r="M3" s="165"/>
      <c r="N3" s="166"/>
    </row>
    <row r="4" spans="1:17" ht="21" customHeight="1">
      <c r="A4" s="108">
        <v>1</v>
      </c>
      <c r="B4" s="144" t="s">
        <v>95</v>
      </c>
      <c r="C4" s="145" t="s">
        <v>96</v>
      </c>
      <c r="D4" s="146"/>
      <c r="E4" s="147">
        <v>6</v>
      </c>
      <c r="F4" s="148"/>
      <c r="G4" s="148"/>
      <c r="H4" s="148">
        <v>1</v>
      </c>
      <c r="I4" s="148">
        <v>1</v>
      </c>
      <c r="J4" s="149">
        <f t="shared" ref="J4:J29" si="0">LARGE(K4:N4,1)+LARGE(K4:N4,2)</f>
        <v>200</v>
      </c>
      <c r="K4" s="144">
        <f t="shared" ref="K4:K33" si="1">IF(F4=1,100,IF(F4=2,80,IF(F4=3,60,IF(F4=4,50,IF(F4=5,40,IF(F4=6,30,IF(F4=7,20,IF(F4=8,10,IF(F4=9,8,IF(F4=10,6,IF(F4=11,5,IF(F4=12,4,IF(F4=13,3,IF(F4=14,2,IF(F4=15,1,0)))))))))))))))</f>
        <v>0</v>
      </c>
      <c r="L4" s="144">
        <f t="shared" ref="L4:L33" si="2">IF(G4=1,100,IF(G4=2,80,IF(G4=3,60,IF(G4=4,50,IF(G4=5,40,IF(G4=6,30,IF(G4=7,20,IF(G4=8,10,IF(G4=9,8,IF(G4=10,6,IF(G4=11,5,IF(G4=12,4,IF(G4=13,3,IF(G4=14,2,IF(G4=15,1,0)))))))))))))))</f>
        <v>0</v>
      </c>
      <c r="M4" s="144">
        <f t="shared" ref="M4:M33" si="3">IF(H4=1,100,IF(H4=2,80,IF(H4=3,60,IF(H4=4,50,IF(H4=5,40,IF(H4=6,30,IF(H4=7,20,IF(H4=8,10,IF(H4=9,8,IF(H4=10,6,IF(H4=11,5,IF(H4=12,4,IF(H4=13,3,IF(H4=14,2,IF(H4=15,1,0)))))))))))))))</f>
        <v>100</v>
      </c>
      <c r="N4" s="150">
        <f t="shared" ref="N4:N33" si="4">IF(I4=1,100,IF(I4=2,80,IF(I4=3,60,IF(I4=4,50,IF(I4=5,40,IF(I4=6,30,IF(I4=7,20,IF(I4=8,10,IF(I4=9,8,IF(I4=10,6,IF(I4=11,5,IF(I4=12,4,IF(I4=13,3,IF(I4=14,2,IF(I4=15,1,0)))))))))))))))</f>
        <v>100</v>
      </c>
    </row>
    <row r="5" spans="1:17" ht="21" customHeight="1">
      <c r="A5" s="108">
        <v>2</v>
      </c>
      <c r="B5" s="144" t="s">
        <v>59</v>
      </c>
      <c r="C5" s="145" t="s">
        <v>51</v>
      </c>
      <c r="D5" s="146"/>
      <c r="E5" s="147">
        <v>6</v>
      </c>
      <c r="F5" s="148">
        <v>6</v>
      </c>
      <c r="G5" s="148">
        <v>2</v>
      </c>
      <c r="H5" s="148"/>
      <c r="I5" s="148">
        <v>2</v>
      </c>
      <c r="J5" s="149">
        <f t="shared" si="0"/>
        <v>160</v>
      </c>
      <c r="K5" s="144">
        <f t="shared" si="1"/>
        <v>30</v>
      </c>
      <c r="L5" s="144">
        <f t="shared" si="2"/>
        <v>80</v>
      </c>
      <c r="M5" s="144">
        <f t="shared" si="3"/>
        <v>0</v>
      </c>
      <c r="N5" s="150">
        <f t="shared" si="4"/>
        <v>80</v>
      </c>
    </row>
    <row r="6" spans="1:17" ht="21" customHeight="1">
      <c r="A6" s="108">
        <v>3</v>
      </c>
      <c r="B6" s="144" t="s">
        <v>58</v>
      </c>
      <c r="C6" s="145" t="s">
        <v>50</v>
      </c>
      <c r="D6" s="146"/>
      <c r="E6" s="147">
        <v>6</v>
      </c>
      <c r="F6" s="148">
        <v>5</v>
      </c>
      <c r="G6" s="148">
        <v>1</v>
      </c>
      <c r="H6" s="148"/>
      <c r="I6" s="148">
        <v>7</v>
      </c>
      <c r="J6" s="149">
        <f t="shared" si="0"/>
        <v>140</v>
      </c>
      <c r="K6" s="144">
        <f t="shared" si="1"/>
        <v>40</v>
      </c>
      <c r="L6" s="144">
        <f t="shared" si="2"/>
        <v>100</v>
      </c>
      <c r="M6" s="144">
        <f t="shared" si="3"/>
        <v>0</v>
      </c>
      <c r="N6" s="150">
        <f t="shared" si="4"/>
        <v>20</v>
      </c>
    </row>
    <row r="7" spans="1:17" ht="21" customHeight="1">
      <c r="A7" s="108">
        <v>4</v>
      </c>
      <c r="B7" s="144" t="s">
        <v>56</v>
      </c>
      <c r="C7" s="145" t="s">
        <v>50</v>
      </c>
      <c r="D7" s="146"/>
      <c r="E7" s="147">
        <v>5</v>
      </c>
      <c r="F7" s="148">
        <v>3</v>
      </c>
      <c r="G7" s="148"/>
      <c r="H7" s="148">
        <v>2</v>
      </c>
      <c r="I7" s="148">
        <v>3</v>
      </c>
      <c r="J7" s="149">
        <f t="shared" si="0"/>
        <v>140</v>
      </c>
      <c r="K7" s="144">
        <f t="shared" si="1"/>
        <v>60</v>
      </c>
      <c r="L7" s="144">
        <f t="shared" si="2"/>
        <v>0</v>
      </c>
      <c r="M7" s="144">
        <f t="shared" si="3"/>
        <v>80</v>
      </c>
      <c r="N7" s="150">
        <f t="shared" si="4"/>
        <v>60</v>
      </c>
    </row>
    <row r="8" spans="1:17" ht="21" customHeight="1">
      <c r="A8" s="108">
        <v>5</v>
      </c>
      <c r="B8" s="144" t="s">
        <v>97</v>
      </c>
      <c r="C8" s="145" t="s">
        <v>51</v>
      </c>
      <c r="D8" s="146"/>
      <c r="E8" s="147">
        <v>6</v>
      </c>
      <c r="F8" s="148"/>
      <c r="G8" s="148"/>
      <c r="H8" s="148">
        <v>3</v>
      </c>
      <c r="I8" s="148">
        <v>4</v>
      </c>
      <c r="J8" s="149">
        <f t="shared" si="0"/>
        <v>110</v>
      </c>
      <c r="K8" s="144">
        <f t="shared" si="1"/>
        <v>0</v>
      </c>
      <c r="L8" s="144">
        <f t="shared" si="2"/>
        <v>0</v>
      </c>
      <c r="M8" s="144">
        <f t="shared" si="3"/>
        <v>60</v>
      </c>
      <c r="N8" s="150">
        <f t="shared" si="4"/>
        <v>50</v>
      </c>
    </row>
    <row r="9" spans="1:17" ht="21" customHeight="1">
      <c r="A9" s="109">
        <v>6</v>
      </c>
      <c r="B9" s="144" t="s">
        <v>79</v>
      </c>
      <c r="C9" s="145" t="s">
        <v>80</v>
      </c>
      <c r="D9" s="146"/>
      <c r="E9" s="147">
        <v>6</v>
      </c>
      <c r="F9" s="148"/>
      <c r="G9" s="148">
        <v>3</v>
      </c>
      <c r="H9" s="148">
        <v>4</v>
      </c>
      <c r="I9" s="148">
        <v>9</v>
      </c>
      <c r="J9" s="149">
        <f t="shared" si="0"/>
        <v>110</v>
      </c>
      <c r="K9" s="144">
        <f t="shared" si="1"/>
        <v>0</v>
      </c>
      <c r="L9" s="144">
        <f t="shared" si="2"/>
        <v>60</v>
      </c>
      <c r="M9" s="144">
        <f t="shared" si="3"/>
        <v>50</v>
      </c>
      <c r="N9" s="150">
        <f t="shared" si="4"/>
        <v>8</v>
      </c>
    </row>
    <row r="10" spans="1:17" ht="21" customHeight="1">
      <c r="A10" s="110">
        <v>7</v>
      </c>
      <c r="B10" s="144" t="s">
        <v>57</v>
      </c>
      <c r="C10" s="145" t="s">
        <v>82</v>
      </c>
      <c r="D10" s="146"/>
      <c r="E10" s="147">
        <v>5</v>
      </c>
      <c r="F10" s="148">
        <v>4</v>
      </c>
      <c r="G10" s="148"/>
      <c r="H10" s="148">
        <v>5</v>
      </c>
      <c r="I10" s="148">
        <v>8</v>
      </c>
      <c r="J10" s="149">
        <f t="shared" si="0"/>
        <v>90</v>
      </c>
      <c r="K10" s="144">
        <f t="shared" si="1"/>
        <v>50</v>
      </c>
      <c r="L10" s="144">
        <f t="shared" si="2"/>
        <v>0</v>
      </c>
      <c r="M10" s="144">
        <f t="shared" si="3"/>
        <v>40</v>
      </c>
      <c r="N10" s="150">
        <f t="shared" si="4"/>
        <v>10</v>
      </c>
    </row>
    <row r="11" spans="1:17" ht="21" customHeight="1">
      <c r="A11" s="108">
        <v>8</v>
      </c>
      <c r="B11" s="144" t="s">
        <v>60</v>
      </c>
      <c r="C11" s="145" t="s">
        <v>92</v>
      </c>
      <c r="D11" s="146"/>
      <c r="E11" s="147">
        <v>6</v>
      </c>
      <c r="F11" s="148">
        <v>7</v>
      </c>
      <c r="G11" s="148">
        <v>4</v>
      </c>
      <c r="H11" s="148">
        <v>6</v>
      </c>
      <c r="I11" s="148">
        <v>11</v>
      </c>
      <c r="J11" s="149">
        <f t="shared" si="0"/>
        <v>80</v>
      </c>
      <c r="K11" s="144">
        <f t="shared" si="1"/>
        <v>20</v>
      </c>
      <c r="L11" s="144">
        <f t="shared" si="2"/>
        <v>50</v>
      </c>
      <c r="M11" s="144">
        <f t="shared" si="3"/>
        <v>30</v>
      </c>
      <c r="N11" s="150">
        <f t="shared" si="4"/>
        <v>5</v>
      </c>
    </row>
    <row r="12" spans="1:17" ht="21" customHeight="1">
      <c r="A12" s="108">
        <v>9</v>
      </c>
      <c r="B12" s="144" t="s">
        <v>61</v>
      </c>
      <c r="C12" s="145" t="s">
        <v>92</v>
      </c>
      <c r="D12" s="146"/>
      <c r="E12" s="147">
        <v>5</v>
      </c>
      <c r="F12" s="148">
        <v>8</v>
      </c>
      <c r="G12" s="148">
        <v>5</v>
      </c>
      <c r="H12" s="148"/>
      <c r="I12" s="148">
        <v>6</v>
      </c>
      <c r="J12" s="149">
        <f t="shared" si="0"/>
        <v>70</v>
      </c>
      <c r="K12" s="144">
        <f t="shared" si="1"/>
        <v>10</v>
      </c>
      <c r="L12" s="144">
        <f t="shared" si="2"/>
        <v>40</v>
      </c>
      <c r="M12" s="144">
        <f t="shared" si="3"/>
        <v>0</v>
      </c>
      <c r="N12" s="150">
        <f t="shared" si="4"/>
        <v>30</v>
      </c>
    </row>
    <row r="13" spans="1:17" ht="21" customHeight="1">
      <c r="A13" s="108">
        <v>10</v>
      </c>
      <c r="B13" s="144" t="s">
        <v>83</v>
      </c>
      <c r="C13" s="145" t="s">
        <v>84</v>
      </c>
      <c r="D13" s="146"/>
      <c r="E13" s="147">
        <v>6</v>
      </c>
      <c r="F13" s="148"/>
      <c r="G13" s="148">
        <v>7</v>
      </c>
      <c r="H13" s="148">
        <v>7</v>
      </c>
      <c r="I13" s="148">
        <v>14</v>
      </c>
      <c r="J13" s="149">
        <f t="shared" si="0"/>
        <v>40</v>
      </c>
      <c r="K13" s="144">
        <f t="shared" si="1"/>
        <v>0</v>
      </c>
      <c r="L13" s="144">
        <f t="shared" si="2"/>
        <v>20</v>
      </c>
      <c r="M13" s="144">
        <f t="shared" si="3"/>
        <v>20</v>
      </c>
      <c r="N13" s="150">
        <f t="shared" si="4"/>
        <v>2</v>
      </c>
    </row>
    <row r="14" spans="1:17" ht="21" customHeight="1">
      <c r="A14" s="108">
        <v>11</v>
      </c>
      <c r="B14" s="144" t="s">
        <v>81</v>
      </c>
      <c r="C14" s="145" t="s">
        <v>82</v>
      </c>
      <c r="D14" s="146"/>
      <c r="E14" s="147"/>
      <c r="F14" s="148"/>
      <c r="G14" s="148">
        <v>6</v>
      </c>
      <c r="H14" s="148"/>
      <c r="I14" s="148"/>
      <c r="J14" s="149">
        <f t="shared" si="0"/>
        <v>30</v>
      </c>
      <c r="K14" s="144">
        <f t="shared" si="1"/>
        <v>0</v>
      </c>
      <c r="L14" s="144">
        <f t="shared" si="2"/>
        <v>30</v>
      </c>
      <c r="M14" s="144">
        <f t="shared" si="3"/>
        <v>0</v>
      </c>
      <c r="N14" s="150">
        <f t="shared" si="4"/>
        <v>0</v>
      </c>
      <c r="O14" s="167" t="s">
        <v>115</v>
      </c>
      <c r="P14" s="168"/>
      <c r="Q14" s="151"/>
    </row>
    <row r="15" spans="1:17" ht="21" customHeight="1">
      <c r="A15" s="64">
        <v>12</v>
      </c>
      <c r="B15" s="38" t="s">
        <v>63</v>
      </c>
      <c r="C15" s="55" t="s">
        <v>92</v>
      </c>
      <c r="D15" s="41"/>
      <c r="E15" s="45">
        <v>5</v>
      </c>
      <c r="F15" s="125">
        <v>10</v>
      </c>
      <c r="G15" s="125">
        <v>9</v>
      </c>
      <c r="H15" s="125">
        <v>9</v>
      </c>
      <c r="I15" s="125">
        <v>13</v>
      </c>
      <c r="J15" s="80">
        <f t="shared" si="0"/>
        <v>16</v>
      </c>
      <c r="K15" s="38">
        <f t="shared" si="1"/>
        <v>6</v>
      </c>
      <c r="L15" s="38">
        <f t="shared" si="2"/>
        <v>8</v>
      </c>
      <c r="M15" s="38">
        <f t="shared" si="3"/>
        <v>8</v>
      </c>
      <c r="N15" s="113">
        <f t="shared" si="4"/>
        <v>3</v>
      </c>
      <c r="O15" s="167" t="s">
        <v>116</v>
      </c>
      <c r="P15" s="168"/>
      <c r="Q15" s="168"/>
    </row>
    <row r="16" spans="1:17" ht="21" customHeight="1">
      <c r="A16" s="64">
        <v>13</v>
      </c>
      <c r="B16" s="38" t="s">
        <v>66</v>
      </c>
      <c r="C16" s="55" t="s">
        <v>103</v>
      </c>
      <c r="D16" s="41">
        <v>11</v>
      </c>
      <c r="E16" s="45">
        <v>6</v>
      </c>
      <c r="F16" s="125">
        <v>14</v>
      </c>
      <c r="G16" s="125">
        <v>8</v>
      </c>
      <c r="H16" s="125"/>
      <c r="I16" s="125">
        <v>12</v>
      </c>
      <c r="J16" s="80">
        <f t="shared" si="0"/>
        <v>14</v>
      </c>
      <c r="K16" s="38">
        <f t="shared" si="1"/>
        <v>2</v>
      </c>
      <c r="L16" s="38">
        <f t="shared" si="2"/>
        <v>10</v>
      </c>
      <c r="M16" s="38">
        <f t="shared" si="3"/>
        <v>0</v>
      </c>
      <c r="N16" s="113">
        <f t="shared" si="4"/>
        <v>4</v>
      </c>
    </row>
    <row r="17" spans="1:14" ht="21" customHeight="1">
      <c r="A17" s="64">
        <v>14</v>
      </c>
      <c r="B17" s="38" t="s">
        <v>85</v>
      </c>
      <c r="C17" s="55" t="s">
        <v>82</v>
      </c>
      <c r="D17" s="41"/>
      <c r="E17" s="45"/>
      <c r="F17" s="125"/>
      <c r="G17" s="125">
        <v>10</v>
      </c>
      <c r="H17" s="125"/>
      <c r="I17" s="125">
        <v>10</v>
      </c>
      <c r="J17" s="80">
        <f t="shared" si="0"/>
        <v>12</v>
      </c>
      <c r="K17" s="38">
        <f t="shared" si="1"/>
        <v>0</v>
      </c>
      <c r="L17" s="38">
        <f t="shared" si="2"/>
        <v>6</v>
      </c>
      <c r="M17" s="38">
        <f t="shared" si="3"/>
        <v>0</v>
      </c>
      <c r="N17" s="113">
        <f t="shared" si="4"/>
        <v>6</v>
      </c>
    </row>
    <row r="18" spans="1:14" ht="21" customHeight="1">
      <c r="A18" s="64">
        <v>15</v>
      </c>
      <c r="B18" s="38" t="s">
        <v>98</v>
      </c>
      <c r="C18" s="55" t="s">
        <v>99</v>
      </c>
      <c r="D18" s="41"/>
      <c r="E18" s="45"/>
      <c r="F18" s="125"/>
      <c r="G18" s="125"/>
      <c r="H18" s="125">
        <v>8</v>
      </c>
      <c r="I18" s="125">
        <v>15</v>
      </c>
      <c r="J18" s="80">
        <f t="shared" si="0"/>
        <v>11</v>
      </c>
      <c r="K18" s="38">
        <f t="shared" si="1"/>
        <v>0</v>
      </c>
      <c r="L18" s="38">
        <f t="shared" si="2"/>
        <v>0</v>
      </c>
      <c r="M18" s="38">
        <f t="shared" si="3"/>
        <v>10</v>
      </c>
      <c r="N18" s="113">
        <f t="shared" si="4"/>
        <v>1</v>
      </c>
    </row>
    <row r="19" spans="1:14" ht="21" customHeight="1">
      <c r="A19" s="64">
        <v>16</v>
      </c>
      <c r="B19" s="38" t="s">
        <v>62</v>
      </c>
      <c r="C19" s="55" t="s">
        <v>55</v>
      </c>
      <c r="D19" s="41"/>
      <c r="E19" s="45"/>
      <c r="F19" s="125">
        <v>9</v>
      </c>
      <c r="G19" s="125"/>
      <c r="H19" s="125"/>
      <c r="I19" s="125"/>
      <c r="J19" s="80">
        <f t="shared" si="0"/>
        <v>8</v>
      </c>
      <c r="K19" s="38">
        <f t="shared" si="1"/>
        <v>8</v>
      </c>
      <c r="L19" s="38">
        <f t="shared" si="2"/>
        <v>0</v>
      </c>
      <c r="M19" s="38">
        <f t="shared" si="3"/>
        <v>0</v>
      </c>
      <c r="N19" s="113">
        <f t="shared" si="4"/>
        <v>0</v>
      </c>
    </row>
    <row r="20" spans="1:14" ht="21" customHeight="1">
      <c r="A20" s="64">
        <v>17</v>
      </c>
      <c r="B20" s="38" t="s">
        <v>86</v>
      </c>
      <c r="C20" s="55" t="s">
        <v>87</v>
      </c>
      <c r="D20" s="41"/>
      <c r="E20" s="45">
        <v>5</v>
      </c>
      <c r="F20" s="125"/>
      <c r="G20" s="125">
        <v>11</v>
      </c>
      <c r="H20" s="125">
        <v>13</v>
      </c>
      <c r="I20" s="125"/>
      <c r="J20" s="80">
        <f t="shared" si="0"/>
        <v>8</v>
      </c>
      <c r="K20" s="38">
        <f t="shared" si="1"/>
        <v>0</v>
      </c>
      <c r="L20" s="38">
        <f t="shared" si="2"/>
        <v>5</v>
      </c>
      <c r="M20" s="38">
        <f t="shared" si="3"/>
        <v>3</v>
      </c>
      <c r="N20" s="113">
        <f t="shared" si="4"/>
        <v>0</v>
      </c>
    </row>
    <row r="21" spans="1:14" ht="21" customHeight="1">
      <c r="A21" s="64">
        <v>18</v>
      </c>
      <c r="B21" s="38" t="s">
        <v>91</v>
      </c>
      <c r="C21" s="55" t="s">
        <v>92</v>
      </c>
      <c r="D21" s="41"/>
      <c r="E21" s="45"/>
      <c r="F21" s="125"/>
      <c r="G21" s="125">
        <v>14</v>
      </c>
      <c r="H21" s="125">
        <v>11</v>
      </c>
      <c r="I21" s="125"/>
      <c r="J21" s="80">
        <f t="shared" si="0"/>
        <v>7</v>
      </c>
      <c r="K21" s="38">
        <f t="shared" si="1"/>
        <v>0</v>
      </c>
      <c r="L21" s="38">
        <f t="shared" si="2"/>
        <v>2</v>
      </c>
      <c r="M21" s="38">
        <f t="shared" si="3"/>
        <v>5</v>
      </c>
      <c r="N21" s="113">
        <f t="shared" si="4"/>
        <v>0</v>
      </c>
    </row>
    <row r="22" spans="1:14" ht="21" customHeight="1">
      <c r="A22" s="64">
        <v>19</v>
      </c>
      <c r="B22" s="38" t="s">
        <v>100</v>
      </c>
      <c r="C22" s="55" t="s">
        <v>51</v>
      </c>
      <c r="D22" s="41"/>
      <c r="E22" s="45"/>
      <c r="F22" s="125"/>
      <c r="G22" s="125"/>
      <c r="H22" s="125">
        <v>10</v>
      </c>
      <c r="I22" s="125"/>
      <c r="J22" s="80">
        <f t="shared" si="0"/>
        <v>6</v>
      </c>
      <c r="K22" s="38">
        <f t="shared" si="1"/>
        <v>0</v>
      </c>
      <c r="L22" s="38">
        <f t="shared" si="2"/>
        <v>0</v>
      </c>
      <c r="M22" s="38">
        <f t="shared" si="3"/>
        <v>6</v>
      </c>
      <c r="N22" s="113">
        <f t="shared" si="4"/>
        <v>0</v>
      </c>
    </row>
    <row r="23" spans="1:14" ht="21" customHeight="1">
      <c r="A23" s="65">
        <v>20</v>
      </c>
      <c r="B23" s="39" t="s">
        <v>64</v>
      </c>
      <c r="C23" s="87" t="s">
        <v>93</v>
      </c>
      <c r="D23" s="127"/>
      <c r="E23" s="128">
        <v>6</v>
      </c>
      <c r="F23" s="131">
        <v>12</v>
      </c>
      <c r="G23" s="131"/>
      <c r="H23" s="131"/>
      <c r="I23" s="131"/>
      <c r="J23" s="80">
        <f t="shared" si="0"/>
        <v>4</v>
      </c>
      <c r="K23" s="38">
        <f t="shared" si="1"/>
        <v>4</v>
      </c>
      <c r="L23" s="38">
        <f t="shared" si="2"/>
        <v>0</v>
      </c>
      <c r="M23" s="38">
        <f t="shared" si="3"/>
        <v>0</v>
      </c>
      <c r="N23" s="113">
        <f t="shared" si="4"/>
        <v>0</v>
      </c>
    </row>
    <row r="24" spans="1:14" ht="21" customHeight="1">
      <c r="A24" s="114">
        <v>21</v>
      </c>
      <c r="B24" s="112" t="s">
        <v>88</v>
      </c>
      <c r="C24" s="111" t="s">
        <v>50</v>
      </c>
      <c r="D24" s="129"/>
      <c r="E24" s="130"/>
      <c r="F24" s="132"/>
      <c r="G24" s="132">
        <v>12</v>
      </c>
      <c r="H24" s="132"/>
      <c r="I24" s="132"/>
      <c r="J24" s="80">
        <f t="shared" si="0"/>
        <v>4</v>
      </c>
      <c r="K24" s="38">
        <f t="shared" si="1"/>
        <v>0</v>
      </c>
      <c r="L24" s="38">
        <f t="shared" si="2"/>
        <v>4</v>
      </c>
      <c r="M24" s="38">
        <f t="shared" si="3"/>
        <v>0</v>
      </c>
      <c r="N24" s="113">
        <f t="shared" si="4"/>
        <v>0</v>
      </c>
    </row>
    <row r="25" spans="1:14" ht="21" customHeight="1">
      <c r="A25" s="63">
        <v>26</v>
      </c>
      <c r="B25" s="40" t="s">
        <v>89</v>
      </c>
      <c r="C25" s="54" t="s">
        <v>90</v>
      </c>
      <c r="D25" s="42"/>
      <c r="E25" s="44"/>
      <c r="F25" s="133"/>
      <c r="G25" s="133">
        <v>13</v>
      </c>
      <c r="H25" s="133">
        <v>15</v>
      </c>
      <c r="I25" s="133"/>
      <c r="J25" s="80">
        <f t="shared" si="0"/>
        <v>4</v>
      </c>
      <c r="K25" s="38">
        <f t="shared" si="1"/>
        <v>0</v>
      </c>
      <c r="L25" s="38">
        <f t="shared" si="2"/>
        <v>3</v>
      </c>
      <c r="M25" s="38">
        <f t="shared" si="3"/>
        <v>1</v>
      </c>
      <c r="N25" s="113">
        <f t="shared" si="4"/>
        <v>0</v>
      </c>
    </row>
    <row r="26" spans="1:14" ht="21" customHeight="1">
      <c r="A26" s="64">
        <v>27</v>
      </c>
      <c r="B26" s="38" t="s">
        <v>101</v>
      </c>
      <c r="C26" s="55" t="s">
        <v>92</v>
      </c>
      <c r="D26" s="41"/>
      <c r="E26" s="45"/>
      <c r="F26" s="125"/>
      <c r="G26" s="125"/>
      <c r="H26" s="125">
        <v>12</v>
      </c>
      <c r="I26" s="125"/>
      <c r="J26" s="80">
        <f t="shared" si="0"/>
        <v>4</v>
      </c>
      <c r="K26" s="38">
        <f t="shared" si="1"/>
        <v>0</v>
      </c>
      <c r="L26" s="38">
        <f t="shared" si="2"/>
        <v>0</v>
      </c>
      <c r="M26" s="38">
        <f t="shared" si="3"/>
        <v>4</v>
      </c>
      <c r="N26" s="113">
        <f t="shared" si="4"/>
        <v>0</v>
      </c>
    </row>
    <row r="27" spans="1:14" ht="21" customHeight="1">
      <c r="A27" s="64">
        <v>28</v>
      </c>
      <c r="B27" s="38" t="s">
        <v>65</v>
      </c>
      <c r="C27" s="55" t="s">
        <v>96</v>
      </c>
      <c r="D27" s="41"/>
      <c r="E27" s="45"/>
      <c r="F27" s="125">
        <v>13</v>
      </c>
      <c r="G27" s="125"/>
      <c r="H27" s="125"/>
      <c r="I27" s="125"/>
      <c r="J27" s="80">
        <f t="shared" si="0"/>
        <v>3</v>
      </c>
      <c r="K27" s="38">
        <f t="shared" si="1"/>
        <v>3</v>
      </c>
      <c r="L27" s="38">
        <f t="shared" si="2"/>
        <v>0</v>
      </c>
      <c r="M27" s="38">
        <f t="shared" si="3"/>
        <v>0</v>
      </c>
      <c r="N27" s="113">
        <f t="shared" si="4"/>
        <v>0</v>
      </c>
    </row>
    <row r="28" spans="1:14" ht="21" customHeight="1">
      <c r="A28" s="64">
        <v>29</v>
      </c>
      <c r="B28" s="38" t="s">
        <v>67</v>
      </c>
      <c r="C28" s="55" t="s">
        <v>93</v>
      </c>
      <c r="D28" s="41"/>
      <c r="E28" s="45">
        <v>5</v>
      </c>
      <c r="F28" s="125">
        <v>15</v>
      </c>
      <c r="G28" s="125">
        <v>15</v>
      </c>
      <c r="H28" s="125"/>
      <c r="I28" s="125"/>
      <c r="J28" s="80">
        <f t="shared" si="0"/>
        <v>2</v>
      </c>
      <c r="K28" s="38">
        <f t="shared" si="1"/>
        <v>1</v>
      </c>
      <c r="L28" s="38">
        <f t="shared" si="2"/>
        <v>1</v>
      </c>
      <c r="M28" s="38">
        <f t="shared" si="3"/>
        <v>0</v>
      </c>
      <c r="N28" s="113">
        <f t="shared" si="4"/>
        <v>0</v>
      </c>
    </row>
    <row r="29" spans="1:14" ht="21" customHeight="1">
      <c r="A29" s="64">
        <v>30</v>
      </c>
      <c r="B29" s="38" t="s">
        <v>102</v>
      </c>
      <c r="C29" s="55" t="s">
        <v>92</v>
      </c>
      <c r="D29" s="41"/>
      <c r="E29" s="45"/>
      <c r="F29" s="125"/>
      <c r="G29" s="125"/>
      <c r="H29" s="125">
        <v>14</v>
      </c>
      <c r="I29" s="125"/>
      <c r="J29" s="80">
        <f t="shared" si="0"/>
        <v>2</v>
      </c>
      <c r="K29" s="38">
        <f t="shared" si="1"/>
        <v>0</v>
      </c>
      <c r="L29" s="38">
        <f t="shared" si="2"/>
        <v>0</v>
      </c>
      <c r="M29" s="38">
        <f t="shared" si="3"/>
        <v>2</v>
      </c>
      <c r="N29" s="113">
        <f t="shared" si="4"/>
        <v>0</v>
      </c>
    </row>
    <row r="30" spans="1:14" ht="21" customHeight="1">
      <c r="A30" s="64"/>
      <c r="B30" s="115" t="s">
        <v>114</v>
      </c>
      <c r="C30" s="116" t="s">
        <v>108</v>
      </c>
      <c r="D30" s="134"/>
      <c r="E30" s="135"/>
      <c r="F30" s="117"/>
      <c r="G30" s="117"/>
      <c r="H30" s="117"/>
      <c r="I30" s="117">
        <v>5</v>
      </c>
      <c r="J30" s="118"/>
      <c r="K30" s="119">
        <f t="shared" si="1"/>
        <v>0</v>
      </c>
      <c r="L30" s="119">
        <f t="shared" si="2"/>
        <v>0</v>
      </c>
      <c r="M30" s="119">
        <f t="shared" si="3"/>
        <v>0</v>
      </c>
      <c r="N30" s="136">
        <f t="shared" si="4"/>
        <v>40</v>
      </c>
    </row>
    <row r="31" spans="1:14" ht="21" customHeight="1">
      <c r="A31" s="63"/>
      <c r="B31" s="120" t="s">
        <v>109</v>
      </c>
      <c r="C31" s="121" t="s">
        <v>108</v>
      </c>
      <c r="D31" s="121"/>
      <c r="E31" s="120"/>
      <c r="F31" s="122">
        <v>1</v>
      </c>
      <c r="G31" s="122"/>
      <c r="H31" s="122"/>
      <c r="I31" s="122"/>
      <c r="J31" s="123"/>
      <c r="K31" s="124">
        <f t="shared" si="1"/>
        <v>100</v>
      </c>
      <c r="L31" s="124">
        <f t="shared" si="2"/>
        <v>0</v>
      </c>
      <c r="M31" s="124">
        <f t="shared" si="3"/>
        <v>0</v>
      </c>
      <c r="N31" s="137">
        <f t="shared" si="4"/>
        <v>0</v>
      </c>
    </row>
    <row r="32" spans="1:14" ht="21" customHeight="1">
      <c r="A32" s="64"/>
      <c r="B32" s="115" t="s">
        <v>110</v>
      </c>
      <c r="C32" s="116" t="s">
        <v>112</v>
      </c>
      <c r="D32" s="116"/>
      <c r="E32" s="115"/>
      <c r="F32" s="117">
        <v>2</v>
      </c>
      <c r="G32" s="117"/>
      <c r="H32" s="117"/>
      <c r="I32" s="117"/>
      <c r="J32" s="118"/>
      <c r="K32" s="119">
        <f t="shared" si="1"/>
        <v>80</v>
      </c>
      <c r="L32" s="119">
        <f t="shared" si="2"/>
        <v>0</v>
      </c>
      <c r="M32" s="119">
        <f t="shared" si="3"/>
        <v>0</v>
      </c>
      <c r="N32" s="136">
        <f t="shared" si="4"/>
        <v>0</v>
      </c>
    </row>
    <row r="33" spans="1:14" ht="21" customHeight="1" thickBot="1">
      <c r="A33" s="66"/>
      <c r="B33" s="138" t="s">
        <v>111</v>
      </c>
      <c r="C33" s="139" t="s">
        <v>113</v>
      </c>
      <c r="D33" s="139"/>
      <c r="E33" s="138"/>
      <c r="F33" s="140">
        <v>11</v>
      </c>
      <c r="G33" s="140"/>
      <c r="H33" s="140"/>
      <c r="I33" s="140"/>
      <c r="J33" s="141"/>
      <c r="K33" s="142">
        <f t="shared" si="1"/>
        <v>5</v>
      </c>
      <c r="L33" s="142">
        <f t="shared" si="2"/>
        <v>0</v>
      </c>
      <c r="M33" s="142">
        <f t="shared" si="3"/>
        <v>0</v>
      </c>
      <c r="N33" s="143">
        <f t="shared" si="4"/>
        <v>0</v>
      </c>
    </row>
  </sheetData>
  <sheetProtection selectLockedCells="1" selectUnlockedCells="1"/>
  <autoFilter ref="B3:N3" xr:uid="{73D26363-4402-430C-9578-253ABFD20090}">
    <filterColumn colId="9" showButton="0"/>
    <filterColumn colId="10" showButton="0"/>
    <filterColumn colId="11" showButton="0"/>
    <sortState xmlns:xlrd2="http://schemas.microsoft.com/office/spreadsheetml/2017/richdata2" ref="B4:N33">
      <sortCondition descending="1" ref="J3"/>
    </sortState>
  </autoFilter>
  <mergeCells count="3">
    <mergeCell ref="K3:N3"/>
    <mergeCell ref="O14:P14"/>
    <mergeCell ref="O15:Q15"/>
  </mergeCells>
  <phoneticPr fontId="1"/>
  <pageMargins left="0.31496062992125984" right="0.17" top="0.31496062992125984" bottom="0.31496062992125984" header="0" footer="0.74803149606299213"/>
  <pageSetup paperSize="12" scale="77" firstPageNumber="0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77FD3-C784-472A-9169-6EBAB342FBD6}">
  <sheetPr>
    <tabColor rgb="FFFF9999"/>
    <pageSetUpPr fitToPage="1"/>
  </sheetPr>
  <dimension ref="A1:K33"/>
  <sheetViews>
    <sheetView view="pageBreakPreview" zoomScaleNormal="100" zoomScaleSheetLayoutView="100" workbookViewId="0">
      <selection activeCell="O3" sqref="O3"/>
    </sheetView>
  </sheetViews>
  <sheetFormatPr defaultColWidth="9.7265625" defaultRowHeight="21"/>
  <cols>
    <col min="1" max="1" width="4.7265625" style="46" customWidth="1"/>
    <col min="2" max="2" width="14.7265625" style="46" customWidth="1"/>
    <col min="3" max="3" width="10.7265625" style="43" customWidth="1"/>
    <col min="4" max="4" width="15" style="43" customWidth="1"/>
    <col min="5" max="5" width="11.90625" style="49" customWidth="1"/>
    <col min="6" max="6" width="5.7265625" style="46" customWidth="1"/>
    <col min="7" max="8" width="11.36328125" style="50" customWidth="1"/>
    <col min="9" max="9" width="23.36328125" style="5" customWidth="1"/>
    <col min="10" max="10" width="9.36328125" style="2" customWidth="1"/>
    <col min="11" max="11" width="9.36328125" style="1" customWidth="1"/>
    <col min="12" max="16384" width="9.7265625" style="1"/>
  </cols>
  <sheetData>
    <row r="1" spans="1:11" ht="34.5" customHeight="1" thickBot="1">
      <c r="A1" s="73" t="s">
        <v>117</v>
      </c>
    </row>
    <row r="2" spans="1:11" ht="72" customHeight="1">
      <c r="A2" s="89" t="s">
        <v>19</v>
      </c>
      <c r="B2" s="95" t="s">
        <v>0</v>
      </c>
      <c r="C2" s="96" t="s">
        <v>16</v>
      </c>
      <c r="D2" s="96" t="s">
        <v>1</v>
      </c>
      <c r="E2" s="97" t="s">
        <v>2</v>
      </c>
      <c r="F2" s="95" t="s">
        <v>3</v>
      </c>
      <c r="G2" s="92" t="s">
        <v>34</v>
      </c>
      <c r="H2" s="92" t="s">
        <v>35</v>
      </c>
      <c r="I2" s="93" t="s">
        <v>4</v>
      </c>
      <c r="J2" s="92" t="s">
        <v>36</v>
      </c>
      <c r="K2" s="92" t="s">
        <v>37</v>
      </c>
    </row>
    <row r="3" spans="1:11" ht="55.5" customHeight="1">
      <c r="A3" s="63"/>
      <c r="B3" s="44"/>
      <c r="C3" s="42"/>
      <c r="D3" s="42"/>
      <c r="E3" s="47"/>
      <c r="F3" s="44"/>
      <c r="G3" s="51"/>
      <c r="H3" s="51"/>
      <c r="I3" s="53" t="s">
        <v>32</v>
      </c>
      <c r="J3" s="169"/>
      <c r="K3" s="170"/>
    </row>
    <row r="4" spans="1:11" ht="21" customHeight="1">
      <c r="A4" s="84">
        <v>1</v>
      </c>
      <c r="B4" s="103"/>
      <c r="C4" s="101"/>
      <c r="D4" s="41"/>
      <c r="E4" s="102"/>
      <c r="F4" s="45"/>
      <c r="G4" s="52"/>
      <c r="H4" s="52"/>
      <c r="I4" s="80">
        <f t="shared" ref="I4:I33" si="0">SUM(J4:K4)</f>
        <v>0</v>
      </c>
      <c r="J4" s="38">
        <f t="shared" ref="J4:J33" si="1">IF(G4=1,100,IF(G4=2,80,IF(G4=3,60,IF(G4=4,50,IF(G4=5,40,IF(G4=6,30,IF(G4=7,20,IF(G4=8,10,IF(G4=9,8,IF(G4=10,6,IF(G4=11,5,IF(G4=12,4,IF(G4=13,3,IF(G4=14,2,IF(G4=15,1,0)))))))))))))))</f>
        <v>0</v>
      </c>
      <c r="K4" s="38">
        <f t="shared" ref="K4:K33" si="2">IF(H4=1,100,IF(H4=2,80,IF(H4=3,60,IF(H4=4,50,IF(H4=5,40,IF(H4=6,30,IF(H4=7,20,IF(H4=8,10,IF(H4=9,8,IF(H4=10,6,IF(H4=11,5,IF(H4=12,4,IF(H4=13,3,IF(H4=14,2,IF(H4=15,1,0)))))))))))))))</f>
        <v>0</v>
      </c>
    </row>
    <row r="5" spans="1:11" ht="21" customHeight="1">
      <c r="A5" s="84">
        <v>2</v>
      </c>
      <c r="B5" s="103"/>
      <c r="C5" s="101"/>
      <c r="D5" s="41"/>
      <c r="E5" s="102"/>
      <c r="F5" s="45"/>
      <c r="G5" s="52"/>
      <c r="H5" s="52"/>
      <c r="I5" s="80">
        <f t="shared" si="0"/>
        <v>0</v>
      </c>
      <c r="J5" s="38">
        <f t="shared" si="1"/>
        <v>0</v>
      </c>
      <c r="K5" s="38">
        <f t="shared" si="2"/>
        <v>0</v>
      </c>
    </row>
    <row r="6" spans="1:11" ht="21" customHeight="1">
      <c r="A6" s="84">
        <v>3</v>
      </c>
      <c r="B6" s="103"/>
      <c r="C6" s="101"/>
      <c r="D6" s="41"/>
      <c r="E6" s="102"/>
      <c r="F6" s="45"/>
      <c r="G6" s="52"/>
      <c r="H6" s="52"/>
      <c r="I6" s="80">
        <f t="shared" si="0"/>
        <v>0</v>
      </c>
      <c r="J6" s="38">
        <f t="shared" si="1"/>
        <v>0</v>
      </c>
      <c r="K6" s="38">
        <f t="shared" si="2"/>
        <v>0</v>
      </c>
    </row>
    <row r="7" spans="1:11" ht="21" customHeight="1">
      <c r="A7" s="84">
        <v>4</v>
      </c>
      <c r="B7" s="103"/>
      <c r="C7" s="101"/>
      <c r="D7" s="41"/>
      <c r="E7" s="102"/>
      <c r="F7" s="45"/>
      <c r="G7" s="52"/>
      <c r="H7" s="52"/>
      <c r="I7" s="80">
        <f t="shared" si="0"/>
        <v>0</v>
      </c>
      <c r="J7" s="38">
        <f t="shared" si="1"/>
        <v>0</v>
      </c>
      <c r="K7" s="38">
        <f t="shared" si="2"/>
        <v>0</v>
      </c>
    </row>
    <row r="8" spans="1:11" ht="21" customHeight="1">
      <c r="A8" s="84">
        <v>5</v>
      </c>
      <c r="B8" s="103"/>
      <c r="C8" s="101"/>
      <c r="D8" s="41"/>
      <c r="E8" s="102"/>
      <c r="F8" s="45"/>
      <c r="G8" s="52"/>
      <c r="H8" s="52"/>
      <c r="I8" s="80">
        <f t="shared" si="0"/>
        <v>0</v>
      </c>
      <c r="J8" s="38">
        <f t="shared" si="1"/>
        <v>0</v>
      </c>
      <c r="K8" s="38">
        <f t="shared" si="2"/>
        <v>0</v>
      </c>
    </row>
    <row r="9" spans="1:11" ht="21" customHeight="1">
      <c r="A9" s="85">
        <v>6</v>
      </c>
      <c r="B9" s="103"/>
      <c r="C9" s="101"/>
      <c r="D9" s="41"/>
      <c r="E9" s="102"/>
      <c r="F9" s="45"/>
      <c r="G9" s="52"/>
      <c r="H9" s="52"/>
      <c r="I9" s="80">
        <f t="shared" si="0"/>
        <v>0</v>
      </c>
      <c r="J9" s="39">
        <f t="shared" si="1"/>
        <v>0</v>
      </c>
      <c r="K9" s="39">
        <f t="shared" si="2"/>
        <v>0</v>
      </c>
    </row>
    <row r="10" spans="1:11" ht="21" customHeight="1">
      <c r="A10" s="86">
        <v>7</v>
      </c>
      <c r="B10" s="103"/>
      <c r="C10" s="101"/>
      <c r="D10" s="41"/>
      <c r="E10" s="102"/>
      <c r="F10" s="45"/>
      <c r="G10" s="52"/>
      <c r="H10" s="52"/>
      <c r="I10" s="80">
        <f t="shared" si="0"/>
        <v>0</v>
      </c>
      <c r="J10" s="40">
        <f t="shared" si="1"/>
        <v>0</v>
      </c>
      <c r="K10" s="40">
        <f t="shared" si="2"/>
        <v>0</v>
      </c>
    </row>
    <row r="11" spans="1:11" ht="21" customHeight="1">
      <c r="A11" s="84">
        <v>8</v>
      </c>
      <c r="B11" s="103"/>
      <c r="C11" s="101"/>
      <c r="D11" s="41"/>
      <c r="E11" s="102"/>
      <c r="F11" s="45"/>
      <c r="G11" s="52"/>
      <c r="H11" s="52"/>
      <c r="I11" s="80">
        <f t="shared" si="0"/>
        <v>0</v>
      </c>
      <c r="J11" s="38">
        <f t="shared" si="1"/>
        <v>0</v>
      </c>
      <c r="K11" s="38">
        <f t="shared" si="2"/>
        <v>0</v>
      </c>
    </row>
    <row r="12" spans="1:11" ht="21" customHeight="1">
      <c r="A12" s="84">
        <v>9</v>
      </c>
      <c r="B12" s="103"/>
      <c r="C12" s="101"/>
      <c r="D12" s="41"/>
      <c r="E12" s="102"/>
      <c r="F12" s="45"/>
      <c r="G12" s="52"/>
      <c r="H12" s="52"/>
      <c r="I12" s="80">
        <f t="shared" si="0"/>
        <v>0</v>
      </c>
      <c r="J12" s="38">
        <f t="shared" si="1"/>
        <v>0</v>
      </c>
      <c r="K12" s="38">
        <f t="shared" si="2"/>
        <v>0</v>
      </c>
    </row>
    <row r="13" spans="1:11" ht="21" customHeight="1">
      <c r="A13" s="84">
        <v>10</v>
      </c>
      <c r="B13" s="103"/>
      <c r="C13" s="101"/>
      <c r="D13" s="41"/>
      <c r="E13" s="102"/>
      <c r="F13" s="45"/>
      <c r="G13" s="52"/>
      <c r="H13" s="52"/>
      <c r="I13" s="80">
        <f t="shared" si="0"/>
        <v>0</v>
      </c>
      <c r="J13" s="38">
        <f t="shared" si="1"/>
        <v>0</v>
      </c>
      <c r="K13" s="38">
        <f t="shared" si="2"/>
        <v>0</v>
      </c>
    </row>
    <row r="14" spans="1:11" ht="21" customHeight="1">
      <c r="A14" s="84">
        <v>11</v>
      </c>
      <c r="B14" s="103"/>
      <c r="C14" s="101"/>
      <c r="D14" s="41"/>
      <c r="E14" s="102"/>
      <c r="F14" s="45"/>
      <c r="G14" s="52"/>
      <c r="H14" s="52"/>
      <c r="I14" s="80">
        <f t="shared" si="0"/>
        <v>0</v>
      </c>
      <c r="J14" s="38">
        <f t="shared" si="1"/>
        <v>0</v>
      </c>
      <c r="K14" s="38">
        <f t="shared" si="2"/>
        <v>0</v>
      </c>
    </row>
    <row r="15" spans="1:11" ht="21" customHeight="1">
      <c r="A15" s="84">
        <v>12</v>
      </c>
      <c r="B15" s="103"/>
      <c r="C15" s="101"/>
      <c r="D15" s="41"/>
      <c r="E15" s="102"/>
      <c r="F15" s="45"/>
      <c r="G15" s="52"/>
      <c r="H15" s="52"/>
      <c r="I15" s="80">
        <f t="shared" si="0"/>
        <v>0</v>
      </c>
      <c r="J15" s="38">
        <f t="shared" si="1"/>
        <v>0</v>
      </c>
      <c r="K15" s="38">
        <f t="shared" si="2"/>
        <v>0</v>
      </c>
    </row>
    <row r="16" spans="1:11" ht="21" customHeight="1">
      <c r="A16" s="84">
        <v>13</v>
      </c>
      <c r="B16" s="103"/>
      <c r="C16" s="101"/>
      <c r="D16" s="41"/>
      <c r="E16" s="102"/>
      <c r="F16" s="45"/>
      <c r="G16" s="52"/>
      <c r="H16" s="52"/>
      <c r="I16" s="80">
        <f t="shared" si="0"/>
        <v>0</v>
      </c>
      <c r="J16" s="38">
        <f t="shared" si="1"/>
        <v>0</v>
      </c>
      <c r="K16" s="38">
        <f t="shared" si="2"/>
        <v>0</v>
      </c>
    </row>
    <row r="17" spans="1:11" ht="21" customHeight="1">
      <c r="A17" s="84">
        <v>14</v>
      </c>
      <c r="B17" s="103"/>
      <c r="C17" s="101"/>
      <c r="D17" s="41"/>
      <c r="E17" s="102"/>
      <c r="F17" s="45"/>
      <c r="G17" s="52"/>
      <c r="H17" s="52"/>
      <c r="I17" s="80">
        <f t="shared" si="0"/>
        <v>0</v>
      </c>
      <c r="J17" s="38">
        <f t="shared" si="1"/>
        <v>0</v>
      </c>
      <c r="K17" s="38">
        <f t="shared" si="2"/>
        <v>0</v>
      </c>
    </row>
    <row r="18" spans="1:11" ht="21" customHeight="1">
      <c r="A18" s="84">
        <v>28</v>
      </c>
      <c r="B18" s="45"/>
      <c r="C18" s="41"/>
      <c r="D18" s="41"/>
      <c r="E18" s="48"/>
      <c r="F18" s="45"/>
      <c r="G18" s="52"/>
      <c r="H18" s="52"/>
      <c r="I18" s="37">
        <f t="shared" si="0"/>
        <v>0</v>
      </c>
      <c r="J18" s="38">
        <f t="shared" si="1"/>
        <v>0</v>
      </c>
      <c r="K18" s="38">
        <f t="shared" si="2"/>
        <v>0</v>
      </c>
    </row>
    <row r="19" spans="1:11" ht="21" customHeight="1">
      <c r="A19" s="84">
        <v>29</v>
      </c>
      <c r="B19" s="45"/>
      <c r="C19" s="41"/>
      <c r="D19" s="41"/>
      <c r="E19" s="48"/>
      <c r="F19" s="45"/>
      <c r="G19" s="52"/>
      <c r="H19" s="52"/>
      <c r="I19" s="37">
        <f t="shared" si="0"/>
        <v>0</v>
      </c>
      <c r="J19" s="38">
        <f t="shared" si="1"/>
        <v>0</v>
      </c>
      <c r="K19" s="38">
        <f t="shared" si="2"/>
        <v>0</v>
      </c>
    </row>
    <row r="20" spans="1:11" ht="21" customHeight="1">
      <c r="A20" s="84">
        <v>30</v>
      </c>
      <c r="B20" s="45"/>
      <c r="C20" s="41"/>
      <c r="D20" s="41"/>
      <c r="E20" s="48"/>
      <c r="F20" s="45"/>
      <c r="G20" s="52"/>
      <c r="H20" s="52"/>
      <c r="I20" s="37">
        <f t="shared" si="0"/>
        <v>0</v>
      </c>
      <c r="J20" s="38">
        <f t="shared" si="1"/>
        <v>0</v>
      </c>
      <c r="K20" s="38">
        <f t="shared" si="2"/>
        <v>0</v>
      </c>
    </row>
    <row r="21" spans="1:11" ht="21" customHeight="1">
      <c r="A21" s="84">
        <v>31</v>
      </c>
      <c r="B21" s="45"/>
      <c r="C21" s="41"/>
      <c r="D21" s="41"/>
      <c r="E21" s="48"/>
      <c r="F21" s="45"/>
      <c r="G21" s="52"/>
      <c r="H21" s="52"/>
      <c r="I21" s="37">
        <f t="shared" si="0"/>
        <v>0</v>
      </c>
      <c r="J21" s="38">
        <f t="shared" si="1"/>
        <v>0</v>
      </c>
      <c r="K21" s="38">
        <f t="shared" si="2"/>
        <v>0</v>
      </c>
    </row>
    <row r="22" spans="1:11" ht="29">
      <c r="A22" s="84">
        <v>32</v>
      </c>
      <c r="B22" s="45"/>
      <c r="C22" s="41"/>
      <c r="D22" s="41"/>
      <c r="E22" s="48"/>
      <c r="F22" s="45"/>
      <c r="G22" s="52"/>
      <c r="H22" s="52"/>
      <c r="I22" s="37">
        <f t="shared" si="0"/>
        <v>0</v>
      </c>
      <c r="J22" s="38">
        <f t="shared" si="1"/>
        <v>0</v>
      </c>
      <c r="K22" s="38">
        <f t="shared" si="2"/>
        <v>0</v>
      </c>
    </row>
    <row r="23" spans="1:11" ht="29">
      <c r="A23" s="84">
        <v>33</v>
      </c>
      <c r="B23" s="45"/>
      <c r="C23" s="41"/>
      <c r="D23" s="41"/>
      <c r="E23" s="48"/>
      <c r="F23" s="45"/>
      <c r="G23" s="52"/>
      <c r="H23" s="52"/>
      <c r="I23" s="37">
        <f t="shared" si="0"/>
        <v>0</v>
      </c>
      <c r="J23" s="38">
        <f t="shared" si="1"/>
        <v>0</v>
      </c>
      <c r="K23" s="38">
        <f t="shared" si="2"/>
        <v>0</v>
      </c>
    </row>
    <row r="24" spans="1:11" ht="29">
      <c r="A24" s="84">
        <v>34</v>
      </c>
      <c r="B24" s="45"/>
      <c r="C24" s="41"/>
      <c r="D24" s="41"/>
      <c r="E24" s="48"/>
      <c r="F24" s="45"/>
      <c r="G24" s="52"/>
      <c r="H24" s="52"/>
      <c r="I24" s="37">
        <f t="shared" si="0"/>
        <v>0</v>
      </c>
      <c r="J24" s="38">
        <f t="shared" si="1"/>
        <v>0</v>
      </c>
      <c r="K24" s="38">
        <f t="shared" si="2"/>
        <v>0</v>
      </c>
    </row>
    <row r="25" spans="1:11" ht="29">
      <c r="A25" s="84">
        <v>35</v>
      </c>
      <c r="B25" s="45"/>
      <c r="C25" s="41"/>
      <c r="D25" s="41"/>
      <c r="E25" s="48"/>
      <c r="F25" s="45"/>
      <c r="G25" s="52"/>
      <c r="H25" s="52"/>
      <c r="I25" s="37">
        <f t="shared" si="0"/>
        <v>0</v>
      </c>
      <c r="J25" s="38">
        <f t="shared" si="1"/>
        <v>0</v>
      </c>
      <c r="K25" s="38">
        <f t="shared" si="2"/>
        <v>0</v>
      </c>
    </row>
    <row r="26" spans="1:11" ht="29">
      <c r="A26" s="84">
        <v>36</v>
      </c>
      <c r="B26" s="45"/>
      <c r="C26" s="41"/>
      <c r="D26" s="41"/>
      <c r="E26" s="48"/>
      <c r="F26" s="45"/>
      <c r="G26" s="52"/>
      <c r="H26" s="52"/>
      <c r="I26" s="37">
        <f t="shared" si="0"/>
        <v>0</v>
      </c>
      <c r="J26" s="38">
        <f t="shared" si="1"/>
        <v>0</v>
      </c>
      <c r="K26" s="38">
        <f t="shared" si="2"/>
        <v>0</v>
      </c>
    </row>
    <row r="27" spans="1:11" ht="29">
      <c r="A27" s="84">
        <v>37</v>
      </c>
      <c r="B27" s="45"/>
      <c r="C27" s="41"/>
      <c r="D27" s="41"/>
      <c r="E27" s="48"/>
      <c r="F27" s="45"/>
      <c r="G27" s="52"/>
      <c r="H27" s="52"/>
      <c r="I27" s="37">
        <f t="shared" si="0"/>
        <v>0</v>
      </c>
      <c r="J27" s="38">
        <f t="shared" si="1"/>
        <v>0</v>
      </c>
      <c r="K27" s="38">
        <f t="shared" si="2"/>
        <v>0</v>
      </c>
    </row>
    <row r="28" spans="1:11" ht="29">
      <c r="A28" s="84">
        <v>38</v>
      </c>
      <c r="B28" s="45"/>
      <c r="C28" s="41"/>
      <c r="D28" s="41"/>
      <c r="E28" s="48"/>
      <c r="F28" s="45"/>
      <c r="G28" s="52"/>
      <c r="H28" s="52"/>
      <c r="I28" s="37">
        <f t="shared" si="0"/>
        <v>0</v>
      </c>
      <c r="J28" s="38">
        <f t="shared" si="1"/>
        <v>0</v>
      </c>
      <c r="K28" s="38">
        <f t="shared" si="2"/>
        <v>0</v>
      </c>
    </row>
    <row r="29" spans="1:11" ht="29">
      <c r="A29" s="84">
        <v>39</v>
      </c>
      <c r="B29" s="45"/>
      <c r="C29" s="41"/>
      <c r="D29" s="41"/>
      <c r="E29" s="48"/>
      <c r="F29" s="45"/>
      <c r="G29" s="52"/>
      <c r="H29" s="52"/>
      <c r="I29" s="37">
        <f t="shared" si="0"/>
        <v>0</v>
      </c>
      <c r="J29" s="38">
        <f t="shared" si="1"/>
        <v>0</v>
      </c>
      <c r="K29" s="38">
        <f t="shared" si="2"/>
        <v>0</v>
      </c>
    </row>
    <row r="30" spans="1:11" ht="29.5" thickBot="1">
      <c r="A30" s="98">
        <v>40</v>
      </c>
      <c r="B30" s="67"/>
      <c r="C30" s="68"/>
      <c r="D30" s="68"/>
      <c r="E30" s="99"/>
      <c r="F30" s="67"/>
      <c r="G30" s="69"/>
      <c r="H30" s="69"/>
      <c r="I30" s="70">
        <f t="shared" si="0"/>
        <v>0</v>
      </c>
      <c r="J30" s="71">
        <f t="shared" si="1"/>
        <v>0</v>
      </c>
      <c r="K30" s="71">
        <f t="shared" si="2"/>
        <v>0</v>
      </c>
    </row>
    <row r="31" spans="1:11" ht="29">
      <c r="A31" s="44">
        <v>41</v>
      </c>
      <c r="B31" s="44"/>
      <c r="C31" s="42"/>
      <c r="D31" s="42"/>
      <c r="E31" s="47"/>
      <c r="F31" s="44"/>
      <c r="G31" s="56"/>
      <c r="H31" s="56"/>
      <c r="I31" s="62">
        <f t="shared" si="0"/>
        <v>0</v>
      </c>
      <c r="J31" s="40">
        <f t="shared" si="1"/>
        <v>0</v>
      </c>
      <c r="K31" s="40">
        <f t="shared" si="2"/>
        <v>0</v>
      </c>
    </row>
    <row r="32" spans="1:11" ht="29">
      <c r="A32" s="45">
        <v>42</v>
      </c>
      <c r="B32" s="45"/>
      <c r="C32" s="41"/>
      <c r="D32" s="41"/>
      <c r="E32" s="48"/>
      <c r="F32" s="45"/>
      <c r="G32" s="52"/>
      <c r="H32" s="52"/>
      <c r="I32" s="37">
        <f t="shared" si="0"/>
        <v>0</v>
      </c>
      <c r="J32" s="38">
        <f t="shared" si="1"/>
        <v>0</v>
      </c>
      <c r="K32" s="38">
        <f t="shared" si="2"/>
        <v>0</v>
      </c>
    </row>
    <row r="33" spans="1:11" ht="29">
      <c r="A33" s="45">
        <v>43</v>
      </c>
      <c r="B33" s="45"/>
      <c r="C33" s="41"/>
      <c r="D33" s="41"/>
      <c r="E33" s="48"/>
      <c r="F33" s="45"/>
      <c r="G33" s="52"/>
      <c r="H33" s="52"/>
      <c r="I33" s="37">
        <f t="shared" si="0"/>
        <v>0</v>
      </c>
      <c r="J33" s="38">
        <f t="shared" si="1"/>
        <v>0</v>
      </c>
      <c r="K33" s="38">
        <f t="shared" si="2"/>
        <v>0</v>
      </c>
    </row>
  </sheetData>
  <sheetProtection selectLockedCells="1" selectUnlockedCells="1"/>
  <autoFilter ref="B3:K3" xr:uid="{8D677FD3-C784-472A-9169-6EBAB342FBD6}">
    <filterColumn colId="8" showButton="0"/>
    <filterColumn colId="9" showButton="0"/>
    <sortState xmlns:xlrd2="http://schemas.microsoft.com/office/spreadsheetml/2017/richdata2" ref="B4:K33">
      <sortCondition descending="1" ref="I3"/>
    </sortState>
  </autoFilter>
  <mergeCells count="1">
    <mergeCell ref="J3:K3"/>
  </mergeCells>
  <phoneticPr fontId="1"/>
  <pageMargins left="0.31496062992125984" right="0.31496062992125984" top="0.31496062992125984" bottom="0.31496062992125984" header="0" footer="0.74803149606299213"/>
  <pageSetup paperSize="9" scale="72" firstPageNumber="0" orientation="landscape" horizontalDpi="4294967293" verticalDpi="300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C570-70F7-45F0-B93E-4436D27605DC}">
  <sheetPr>
    <tabColor rgb="FF99CCFF"/>
    <pageSetUpPr fitToPage="1"/>
  </sheetPr>
  <dimension ref="A1:K47"/>
  <sheetViews>
    <sheetView view="pageBreakPreview" zoomScaleNormal="100" zoomScaleSheetLayoutView="100" workbookViewId="0">
      <selection activeCell="O29" sqref="O29"/>
    </sheetView>
  </sheetViews>
  <sheetFormatPr defaultColWidth="9.7265625" defaultRowHeight="21"/>
  <cols>
    <col min="1" max="1" width="4.7265625" style="3" customWidth="1"/>
    <col min="2" max="2" width="14.7265625" style="46" customWidth="1"/>
    <col min="3" max="3" width="10.7265625" style="43" customWidth="1"/>
    <col min="4" max="4" width="15" style="43" customWidth="1"/>
    <col min="5" max="5" width="11.90625" style="49" customWidth="1"/>
    <col min="6" max="6" width="5.7265625" style="46" customWidth="1"/>
    <col min="7" max="8" width="11.36328125" style="50" customWidth="1"/>
    <col min="9" max="9" width="23.36328125" style="5" customWidth="1"/>
    <col min="10" max="10" width="9.36328125" style="2" customWidth="1"/>
    <col min="11" max="11" width="9.36328125" style="1" customWidth="1"/>
    <col min="12" max="16384" width="9.7265625" style="1"/>
  </cols>
  <sheetData>
    <row r="1" spans="1:11" ht="60.75" customHeight="1" thickBot="1">
      <c r="A1" s="73" t="s">
        <v>23</v>
      </c>
    </row>
    <row r="2" spans="1:11" ht="54" customHeight="1">
      <c r="A2" s="89" t="s">
        <v>19</v>
      </c>
      <c r="B2" s="95" t="s">
        <v>0</v>
      </c>
      <c r="C2" s="96" t="s">
        <v>16</v>
      </c>
      <c r="D2" s="96" t="s">
        <v>1</v>
      </c>
      <c r="E2" s="97" t="s">
        <v>2</v>
      </c>
      <c r="F2" s="95" t="s">
        <v>3</v>
      </c>
      <c r="G2" s="92" t="s">
        <v>34</v>
      </c>
      <c r="H2" s="92" t="s">
        <v>35</v>
      </c>
      <c r="I2" s="93" t="s">
        <v>4</v>
      </c>
      <c r="J2" s="92" t="s">
        <v>36</v>
      </c>
      <c r="K2" s="92" t="s">
        <v>37</v>
      </c>
    </row>
    <row r="3" spans="1:11" ht="41.25" customHeight="1">
      <c r="A3" s="63"/>
      <c r="B3" s="44"/>
      <c r="C3" s="42"/>
      <c r="D3" s="42"/>
      <c r="E3" s="47"/>
      <c r="F3" s="44"/>
      <c r="G3" s="51"/>
      <c r="H3" s="51"/>
      <c r="I3" s="53" t="s">
        <v>33</v>
      </c>
      <c r="J3" s="165"/>
      <c r="K3" s="165"/>
    </row>
    <row r="4" spans="1:11" ht="21" customHeight="1">
      <c r="A4" s="64">
        <v>1</v>
      </c>
      <c r="B4" s="45"/>
      <c r="C4" s="101"/>
      <c r="D4" s="41"/>
      <c r="E4" s="102"/>
      <c r="F4" s="45"/>
      <c r="G4" s="52"/>
      <c r="H4" s="52"/>
      <c r="I4" s="80">
        <f t="shared" ref="I4:I47" si="0">SUM(J4:K4)</f>
        <v>0</v>
      </c>
      <c r="J4" s="38">
        <f t="shared" ref="J4:J47" si="1">IF(G4=1,100,IF(G4=2,80,IF(G4=3,60,IF(G4=4,50,IF(G4=5,40,IF(G4=6,30,IF(G4=7,20,IF(G4=8,10,IF(G4=9,8,IF(G4=10,6,IF(G4=11,5,IF(G4=12,4,IF(G4=13,3,IF(G4=14,2,IF(G4=15,1,0)))))))))))))))</f>
        <v>0</v>
      </c>
      <c r="K4" s="38">
        <f t="shared" ref="K4:K47" si="2">IF(H4=1,100,IF(H4=2,80,IF(H4=3,60,IF(H4=4,50,IF(H4=5,40,IF(H4=6,30,IF(H4=7,20,IF(H4=8,10,IF(H4=9,8,IF(H4=10,6,IF(H4=11,5,IF(H4=12,4,IF(H4=13,3,IF(H4=14,2,IF(H4=15,1,0)))))))))))))))</f>
        <v>0</v>
      </c>
    </row>
    <row r="5" spans="1:11" ht="21" customHeight="1">
      <c r="A5" s="64">
        <v>2</v>
      </c>
      <c r="B5" s="45"/>
      <c r="C5" s="101"/>
      <c r="D5" s="41"/>
      <c r="E5" s="102"/>
      <c r="F5" s="45"/>
      <c r="G5" s="52"/>
      <c r="H5" s="52"/>
      <c r="I5" s="80">
        <f t="shared" si="0"/>
        <v>0</v>
      </c>
      <c r="J5" s="38">
        <f t="shared" si="1"/>
        <v>0</v>
      </c>
      <c r="K5" s="38">
        <f t="shared" si="2"/>
        <v>0</v>
      </c>
    </row>
    <row r="6" spans="1:11" ht="21" customHeight="1">
      <c r="A6" s="64">
        <v>3</v>
      </c>
      <c r="B6" s="45"/>
      <c r="C6" s="101"/>
      <c r="D6" s="41"/>
      <c r="E6" s="102"/>
      <c r="F6" s="45"/>
      <c r="G6" s="52"/>
      <c r="H6" s="52"/>
      <c r="I6" s="80">
        <f t="shared" si="0"/>
        <v>0</v>
      </c>
      <c r="J6" s="38">
        <f t="shared" si="1"/>
        <v>0</v>
      </c>
      <c r="K6" s="38">
        <f t="shared" si="2"/>
        <v>0</v>
      </c>
    </row>
    <row r="7" spans="1:11" ht="21" customHeight="1">
      <c r="A7" s="64">
        <v>4</v>
      </c>
      <c r="B7" s="45"/>
      <c r="C7" s="101"/>
      <c r="D7" s="41"/>
      <c r="E7" s="102"/>
      <c r="F7" s="45"/>
      <c r="G7" s="52"/>
      <c r="H7" s="52"/>
      <c r="I7" s="80">
        <f t="shared" si="0"/>
        <v>0</v>
      </c>
      <c r="J7" s="38">
        <f t="shared" si="1"/>
        <v>0</v>
      </c>
      <c r="K7" s="38">
        <f t="shared" si="2"/>
        <v>0</v>
      </c>
    </row>
    <row r="8" spans="1:11" ht="21" customHeight="1">
      <c r="A8" s="64">
        <v>5</v>
      </c>
      <c r="B8" s="45"/>
      <c r="C8" s="101"/>
      <c r="D8" s="41"/>
      <c r="E8" s="102"/>
      <c r="F8" s="45"/>
      <c r="G8" s="52"/>
      <c r="H8" s="52"/>
      <c r="I8" s="80">
        <f t="shared" si="0"/>
        <v>0</v>
      </c>
      <c r="J8" s="38">
        <f t="shared" si="1"/>
        <v>0</v>
      </c>
      <c r="K8" s="38">
        <f t="shared" si="2"/>
        <v>0</v>
      </c>
    </row>
    <row r="9" spans="1:11" ht="21" customHeight="1">
      <c r="A9" s="65">
        <v>6</v>
      </c>
      <c r="B9" s="45"/>
      <c r="C9" s="101"/>
      <c r="D9" s="41"/>
      <c r="E9" s="102"/>
      <c r="F9" s="45"/>
      <c r="G9" s="52"/>
      <c r="H9" s="52"/>
      <c r="I9" s="80">
        <f t="shared" si="0"/>
        <v>0</v>
      </c>
      <c r="J9" s="39">
        <f t="shared" si="1"/>
        <v>0</v>
      </c>
      <c r="K9" s="39">
        <f t="shared" si="2"/>
        <v>0</v>
      </c>
    </row>
    <row r="10" spans="1:11" ht="21" customHeight="1">
      <c r="A10" s="63">
        <v>7</v>
      </c>
      <c r="B10" s="45"/>
      <c r="C10" s="101"/>
      <c r="D10" s="41"/>
      <c r="E10" s="102"/>
      <c r="F10" s="45"/>
      <c r="G10" s="52"/>
      <c r="H10" s="52"/>
      <c r="I10" s="80">
        <f t="shared" si="0"/>
        <v>0</v>
      </c>
      <c r="J10" s="40">
        <f t="shared" si="1"/>
        <v>0</v>
      </c>
      <c r="K10" s="40">
        <f t="shared" si="2"/>
        <v>0</v>
      </c>
    </row>
    <row r="11" spans="1:11" ht="21" customHeight="1">
      <c r="A11" s="64">
        <v>8</v>
      </c>
      <c r="B11" s="45"/>
      <c r="C11" s="101"/>
      <c r="D11" s="41"/>
      <c r="E11" s="102"/>
      <c r="F11" s="45"/>
      <c r="G11" s="52"/>
      <c r="H11" s="52"/>
      <c r="I11" s="80">
        <f t="shared" si="0"/>
        <v>0</v>
      </c>
      <c r="J11" s="38">
        <f t="shared" si="1"/>
        <v>0</v>
      </c>
      <c r="K11" s="38">
        <f t="shared" si="2"/>
        <v>0</v>
      </c>
    </row>
    <row r="12" spans="1:11" ht="21" customHeight="1">
      <c r="A12" s="64">
        <v>9</v>
      </c>
      <c r="B12" s="45"/>
      <c r="C12" s="101"/>
      <c r="D12" s="41"/>
      <c r="E12" s="102"/>
      <c r="F12" s="45"/>
      <c r="G12" s="52"/>
      <c r="H12" s="52"/>
      <c r="I12" s="80">
        <f t="shared" si="0"/>
        <v>0</v>
      </c>
      <c r="J12" s="38">
        <f t="shared" si="1"/>
        <v>0</v>
      </c>
      <c r="K12" s="38">
        <f t="shared" si="2"/>
        <v>0</v>
      </c>
    </row>
    <row r="13" spans="1:11" ht="21" customHeight="1">
      <c r="A13" s="64">
        <v>10</v>
      </c>
      <c r="B13" s="45"/>
      <c r="C13" s="101"/>
      <c r="D13" s="41"/>
      <c r="E13" s="102"/>
      <c r="F13" s="45"/>
      <c r="G13" s="52"/>
      <c r="H13" s="52"/>
      <c r="I13" s="80">
        <f t="shared" si="0"/>
        <v>0</v>
      </c>
      <c r="J13" s="38">
        <f t="shared" si="1"/>
        <v>0</v>
      </c>
      <c r="K13" s="38">
        <f t="shared" si="2"/>
        <v>0</v>
      </c>
    </row>
    <row r="14" spans="1:11" ht="21" customHeight="1">
      <c r="A14" s="64">
        <v>11</v>
      </c>
      <c r="B14" s="45"/>
      <c r="C14" s="101"/>
      <c r="D14" s="41"/>
      <c r="E14" s="102"/>
      <c r="F14" s="45"/>
      <c r="G14" s="52"/>
      <c r="H14" s="52"/>
      <c r="I14" s="80">
        <f t="shared" si="0"/>
        <v>0</v>
      </c>
      <c r="J14" s="38">
        <f t="shared" si="1"/>
        <v>0</v>
      </c>
      <c r="K14" s="38">
        <f t="shared" si="2"/>
        <v>0</v>
      </c>
    </row>
    <row r="15" spans="1:11" ht="21" customHeight="1">
      <c r="A15" s="64">
        <v>12</v>
      </c>
      <c r="B15" s="45"/>
      <c r="C15" s="101"/>
      <c r="D15" s="41"/>
      <c r="E15" s="102"/>
      <c r="F15" s="45"/>
      <c r="G15" s="52"/>
      <c r="H15" s="52"/>
      <c r="I15" s="80">
        <f t="shared" si="0"/>
        <v>0</v>
      </c>
      <c r="J15" s="38">
        <f t="shared" si="1"/>
        <v>0</v>
      </c>
      <c r="K15" s="38">
        <f t="shared" si="2"/>
        <v>0</v>
      </c>
    </row>
    <row r="16" spans="1:11" ht="21" customHeight="1">
      <c r="A16" s="64">
        <v>13</v>
      </c>
      <c r="B16" s="45"/>
      <c r="C16" s="101"/>
      <c r="D16" s="41"/>
      <c r="E16" s="102"/>
      <c r="F16" s="45"/>
      <c r="G16" s="52"/>
      <c r="H16" s="52"/>
      <c r="I16" s="80">
        <f t="shared" si="0"/>
        <v>0</v>
      </c>
      <c r="J16" s="38">
        <f t="shared" si="1"/>
        <v>0</v>
      </c>
      <c r="K16" s="38">
        <f t="shared" si="2"/>
        <v>0</v>
      </c>
    </row>
    <row r="17" spans="1:11" ht="21" customHeight="1">
      <c r="A17" s="64">
        <v>14</v>
      </c>
      <c r="B17" s="45"/>
      <c r="C17" s="101"/>
      <c r="D17" s="41"/>
      <c r="E17" s="102"/>
      <c r="F17" s="45"/>
      <c r="G17" s="52"/>
      <c r="H17" s="52"/>
      <c r="I17" s="80">
        <f t="shared" si="0"/>
        <v>0</v>
      </c>
      <c r="J17" s="38">
        <f t="shared" si="1"/>
        <v>0</v>
      </c>
      <c r="K17" s="38">
        <f t="shared" si="2"/>
        <v>0</v>
      </c>
    </row>
    <row r="18" spans="1:11" ht="21" customHeight="1">
      <c r="A18" s="64">
        <v>15</v>
      </c>
      <c r="B18" s="45"/>
      <c r="C18" s="101"/>
      <c r="D18" s="41"/>
      <c r="E18" s="102"/>
      <c r="F18" s="45"/>
      <c r="G18" s="52"/>
      <c r="H18" s="52"/>
      <c r="I18" s="80">
        <f t="shared" si="0"/>
        <v>0</v>
      </c>
      <c r="J18" s="38">
        <f t="shared" si="1"/>
        <v>0</v>
      </c>
      <c r="K18" s="38">
        <f t="shared" si="2"/>
        <v>0</v>
      </c>
    </row>
    <row r="19" spans="1:11" ht="21" customHeight="1">
      <c r="A19" s="64">
        <v>16</v>
      </c>
      <c r="B19" s="45"/>
      <c r="C19" s="101"/>
      <c r="D19" s="41"/>
      <c r="E19" s="102"/>
      <c r="F19" s="45"/>
      <c r="G19" s="52"/>
      <c r="H19" s="52"/>
      <c r="I19" s="80">
        <f t="shared" si="0"/>
        <v>0</v>
      </c>
      <c r="J19" s="38">
        <f t="shared" si="1"/>
        <v>0</v>
      </c>
      <c r="K19" s="38">
        <f t="shared" si="2"/>
        <v>0</v>
      </c>
    </row>
    <row r="20" spans="1:11" ht="21" customHeight="1">
      <c r="A20" s="64">
        <v>17</v>
      </c>
      <c r="B20" s="45"/>
      <c r="C20" s="101"/>
      <c r="D20" s="41"/>
      <c r="E20" s="102"/>
      <c r="F20" s="45"/>
      <c r="G20" s="52"/>
      <c r="H20" s="52"/>
      <c r="I20" s="80">
        <f t="shared" si="0"/>
        <v>0</v>
      </c>
      <c r="J20" s="38">
        <f t="shared" si="1"/>
        <v>0</v>
      </c>
      <c r="K20" s="38">
        <f t="shared" si="2"/>
        <v>0</v>
      </c>
    </row>
    <row r="21" spans="1:11" ht="21" customHeight="1">
      <c r="A21" s="64">
        <v>18</v>
      </c>
      <c r="B21" s="45"/>
      <c r="C21" s="101"/>
      <c r="D21" s="41"/>
      <c r="E21" s="102"/>
      <c r="F21" s="45"/>
      <c r="G21" s="52"/>
      <c r="H21" s="52"/>
      <c r="I21" s="80">
        <f t="shared" si="0"/>
        <v>0</v>
      </c>
      <c r="J21" s="38">
        <f t="shared" si="1"/>
        <v>0</v>
      </c>
      <c r="K21" s="38">
        <f t="shared" si="2"/>
        <v>0</v>
      </c>
    </row>
    <row r="22" spans="1:11" ht="21" customHeight="1">
      <c r="A22" s="64">
        <v>19</v>
      </c>
      <c r="B22" s="45"/>
      <c r="C22" s="101"/>
      <c r="D22" s="41"/>
      <c r="E22" s="102"/>
      <c r="F22" s="45"/>
      <c r="G22" s="52"/>
      <c r="H22" s="52"/>
      <c r="I22" s="80">
        <f t="shared" si="0"/>
        <v>0</v>
      </c>
      <c r="J22" s="38">
        <f t="shared" si="1"/>
        <v>0</v>
      </c>
      <c r="K22" s="38">
        <f t="shared" si="2"/>
        <v>0</v>
      </c>
    </row>
    <row r="23" spans="1:11" ht="21" customHeight="1">
      <c r="A23" s="64">
        <v>20</v>
      </c>
      <c r="B23" s="45"/>
      <c r="C23" s="101"/>
      <c r="D23" s="41"/>
      <c r="E23" s="102"/>
      <c r="F23" s="45"/>
      <c r="G23" s="52"/>
      <c r="H23" s="52"/>
      <c r="I23" s="80">
        <f t="shared" si="0"/>
        <v>0</v>
      </c>
      <c r="J23" s="38">
        <f t="shared" si="1"/>
        <v>0</v>
      </c>
      <c r="K23" s="38">
        <f t="shared" si="2"/>
        <v>0</v>
      </c>
    </row>
    <row r="24" spans="1:11" ht="21" customHeight="1">
      <c r="A24" s="64">
        <v>21</v>
      </c>
      <c r="B24" s="45"/>
      <c r="C24" s="101"/>
      <c r="D24" s="41"/>
      <c r="E24" s="102"/>
      <c r="F24" s="45"/>
      <c r="G24" s="52"/>
      <c r="H24" s="52"/>
      <c r="I24" s="80">
        <f t="shared" si="0"/>
        <v>0</v>
      </c>
      <c r="J24" s="38">
        <f t="shared" si="1"/>
        <v>0</v>
      </c>
      <c r="K24" s="38">
        <f t="shared" si="2"/>
        <v>0</v>
      </c>
    </row>
    <row r="25" spans="1:11" ht="21" customHeight="1">
      <c r="A25" s="65">
        <v>22</v>
      </c>
      <c r="B25" s="45"/>
      <c r="C25" s="101"/>
      <c r="D25" s="41"/>
      <c r="E25" s="102"/>
      <c r="F25" s="45"/>
      <c r="G25" s="52"/>
      <c r="H25" s="52"/>
      <c r="I25" s="88">
        <f t="shared" si="0"/>
        <v>0</v>
      </c>
      <c r="J25" s="39">
        <f t="shared" si="1"/>
        <v>0</v>
      </c>
      <c r="K25" s="39">
        <f t="shared" si="2"/>
        <v>0</v>
      </c>
    </row>
    <row r="26" spans="1:11" ht="21" customHeight="1">
      <c r="A26" s="63">
        <v>23</v>
      </c>
      <c r="B26" s="45"/>
      <c r="C26" s="101"/>
      <c r="D26" s="41"/>
      <c r="E26" s="102"/>
      <c r="F26" s="45"/>
      <c r="G26" s="52"/>
      <c r="H26" s="52"/>
      <c r="I26" s="83">
        <f t="shared" si="0"/>
        <v>0</v>
      </c>
      <c r="J26" s="40">
        <f t="shared" si="1"/>
        <v>0</v>
      </c>
      <c r="K26" s="40">
        <f t="shared" si="2"/>
        <v>0</v>
      </c>
    </row>
    <row r="27" spans="1:11" ht="21" customHeight="1">
      <c r="A27" s="64">
        <v>24</v>
      </c>
      <c r="B27" s="45"/>
      <c r="C27" s="101"/>
      <c r="D27" s="41"/>
      <c r="E27" s="102"/>
      <c r="F27" s="45"/>
      <c r="G27" s="52"/>
      <c r="H27" s="52"/>
      <c r="I27" s="80">
        <f t="shared" si="0"/>
        <v>0</v>
      </c>
      <c r="J27" s="38">
        <f t="shared" si="1"/>
        <v>0</v>
      </c>
      <c r="K27" s="38">
        <f t="shared" si="2"/>
        <v>0</v>
      </c>
    </row>
    <row r="28" spans="1:11" ht="21" customHeight="1">
      <c r="A28" s="64">
        <v>25</v>
      </c>
      <c r="B28" s="45"/>
      <c r="C28" s="101"/>
      <c r="D28" s="41"/>
      <c r="E28" s="102"/>
      <c r="F28" s="45"/>
      <c r="G28" s="52"/>
      <c r="H28" s="52"/>
      <c r="I28" s="80">
        <f t="shared" si="0"/>
        <v>0</v>
      </c>
      <c r="J28" s="38">
        <f t="shared" si="1"/>
        <v>0</v>
      </c>
      <c r="K28" s="38">
        <f t="shared" si="2"/>
        <v>0</v>
      </c>
    </row>
    <row r="29" spans="1:11" ht="21" customHeight="1">
      <c r="A29" s="64">
        <v>26</v>
      </c>
      <c r="B29" s="45"/>
      <c r="C29" s="101"/>
      <c r="D29" s="41"/>
      <c r="E29" s="102"/>
      <c r="F29" s="45"/>
      <c r="G29" s="52"/>
      <c r="H29" s="52"/>
      <c r="I29" s="80">
        <f t="shared" si="0"/>
        <v>0</v>
      </c>
      <c r="J29" s="38">
        <f t="shared" si="1"/>
        <v>0</v>
      </c>
      <c r="K29" s="38">
        <f t="shared" si="2"/>
        <v>0</v>
      </c>
    </row>
    <row r="30" spans="1:11" ht="21" customHeight="1" thickBot="1">
      <c r="A30" s="66">
        <v>27</v>
      </c>
      <c r="B30" s="45"/>
      <c r="C30" s="101"/>
      <c r="D30" s="41"/>
      <c r="E30" s="102"/>
      <c r="F30" s="45"/>
      <c r="G30" s="52"/>
      <c r="H30" s="52"/>
      <c r="I30" s="94">
        <f t="shared" si="0"/>
        <v>0</v>
      </c>
      <c r="J30" s="71">
        <f t="shared" si="1"/>
        <v>0</v>
      </c>
      <c r="K30" s="71">
        <f t="shared" si="2"/>
        <v>0</v>
      </c>
    </row>
    <row r="31" spans="1:11" ht="21" customHeight="1">
      <c r="A31" s="35">
        <v>28</v>
      </c>
      <c r="B31" s="45"/>
      <c r="C31" s="101"/>
      <c r="D31" s="41"/>
      <c r="E31" s="102"/>
      <c r="F31" s="45"/>
      <c r="G31" s="52"/>
      <c r="H31" s="52"/>
      <c r="I31" s="62">
        <f t="shared" si="0"/>
        <v>0</v>
      </c>
      <c r="J31" s="40">
        <f t="shared" si="1"/>
        <v>0</v>
      </c>
      <c r="K31" s="40">
        <f t="shared" si="2"/>
        <v>0</v>
      </c>
    </row>
    <row r="32" spans="1:11" ht="21" customHeight="1">
      <c r="A32" s="36">
        <v>29</v>
      </c>
      <c r="B32" s="45"/>
      <c r="C32" s="101"/>
      <c r="D32" s="41"/>
      <c r="E32" s="102"/>
      <c r="F32" s="45"/>
      <c r="G32" s="52"/>
      <c r="H32" s="52"/>
      <c r="I32" s="37">
        <f t="shared" si="0"/>
        <v>0</v>
      </c>
      <c r="J32" s="38">
        <f t="shared" si="1"/>
        <v>0</v>
      </c>
      <c r="K32" s="38">
        <f t="shared" si="2"/>
        <v>0</v>
      </c>
    </row>
    <row r="33" spans="1:11" ht="21" customHeight="1">
      <c r="A33" s="36">
        <v>30</v>
      </c>
      <c r="B33" s="45"/>
      <c r="C33" s="101"/>
      <c r="D33" s="41"/>
      <c r="E33" s="102"/>
      <c r="F33" s="45"/>
      <c r="G33" s="52"/>
      <c r="H33" s="52"/>
      <c r="I33" s="37">
        <f t="shared" si="0"/>
        <v>0</v>
      </c>
      <c r="J33" s="38">
        <f t="shared" si="1"/>
        <v>0</v>
      </c>
      <c r="K33" s="38">
        <f t="shared" si="2"/>
        <v>0</v>
      </c>
    </row>
    <row r="34" spans="1:11" ht="21" customHeight="1">
      <c r="A34" s="36">
        <v>31</v>
      </c>
      <c r="B34" s="45"/>
      <c r="C34" s="101"/>
      <c r="D34" s="41"/>
      <c r="E34" s="102"/>
      <c r="F34" s="45"/>
      <c r="G34" s="52"/>
      <c r="H34" s="52"/>
      <c r="I34" s="37">
        <f t="shared" si="0"/>
        <v>0</v>
      </c>
      <c r="J34" s="38">
        <f t="shared" si="1"/>
        <v>0</v>
      </c>
      <c r="K34" s="38">
        <f t="shared" si="2"/>
        <v>0</v>
      </c>
    </row>
    <row r="35" spans="1:11" ht="21" customHeight="1">
      <c r="A35" s="36">
        <v>32</v>
      </c>
      <c r="B35" s="45"/>
      <c r="C35" s="101"/>
      <c r="D35" s="41"/>
      <c r="E35" s="102"/>
      <c r="F35" s="45"/>
      <c r="G35" s="52"/>
      <c r="H35" s="52"/>
      <c r="I35" s="37">
        <f t="shared" si="0"/>
        <v>0</v>
      </c>
      <c r="J35" s="38">
        <f t="shared" si="1"/>
        <v>0</v>
      </c>
      <c r="K35" s="38">
        <f t="shared" si="2"/>
        <v>0</v>
      </c>
    </row>
    <row r="36" spans="1:11" ht="21" customHeight="1">
      <c r="A36" s="36">
        <v>33</v>
      </c>
      <c r="B36" s="45"/>
      <c r="C36" s="101"/>
      <c r="D36" s="41"/>
      <c r="E36" s="102"/>
      <c r="F36" s="45"/>
      <c r="G36" s="52"/>
      <c r="H36" s="52"/>
      <c r="I36" s="37">
        <f t="shared" si="0"/>
        <v>0</v>
      </c>
      <c r="J36" s="38">
        <f t="shared" si="1"/>
        <v>0</v>
      </c>
      <c r="K36" s="38">
        <f t="shared" si="2"/>
        <v>0</v>
      </c>
    </row>
    <row r="37" spans="1:11" ht="21" customHeight="1">
      <c r="A37" s="36">
        <v>34</v>
      </c>
      <c r="B37" s="45"/>
      <c r="C37" s="101"/>
      <c r="D37" s="41"/>
      <c r="E37" s="102"/>
      <c r="F37" s="45"/>
      <c r="G37" s="52"/>
      <c r="H37" s="52"/>
      <c r="I37" s="37">
        <f t="shared" si="0"/>
        <v>0</v>
      </c>
      <c r="J37" s="38">
        <f t="shared" si="1"/>
        <v>0</v>
      </c>
      <c r="K37" s="38">
        <f t="shared" si="2"/>
        <v>0</v>
      </c>
    </row>
    <row r="38" spans="1:11" ht="21" customHeight="1">
      <c r="A38" s="36">
        <v>35</v>
      </c>
      <c r="B38" s="45"/>
      <c r="C38" s="101"/>
      <c r="D38" s="41"/>
      <c r="E38" s="102"/>
      <c r="F38" s="45"/>
      <c r="G38" s="52"/>
      <c r="H38" s="52"/>
      <c r="I38" s="37">
        <f t="shared" si="0"/>
        <v>0</v>
      </c>
      <c r="J38" s="38">
        <f t="shared" si="1"/>
        <v>0</v>
      </c>
      <c r="K38" s="38">
        <f t="shared" si="2"/>
        <v>0</v>
      </c>
    </row>
    <row r="39" spans="1:11" ht="21" customHeight="1">
      <c r="A39" s="36">
        <v>36</v>
      </c>
      <c r="B39" s="45"/>
      <c r="C39" s="101"/>
      <c r="D39" s="41"/>
      <c r="E39" s="102"/>
      <c r="F39" s="45"/>
      <c r="G39" s="52"/>
      <c r="H39" s="52"/>
      <c r="I39" s="37">
        <f t="shared" si="0"/>
        <v>0</v>
      </c>
      <c r="J39" s="38">
        <f t="shared" si="1"/>
        <v>0</v>
      </c>
      <c r="K39" s="38">
        <f t="shared" si="2"/>
        <v>0</v>
      </c>
    </row>
    <row r="40" spans="1:11" ht="21" customHeight="1">
      <c r="A40" s="36">
        <v>37</v>
      </c>
      <c r="B40" s="45"/>
      <c r="C40" s="101"/>
      <c r="D40" s="41"/>
      <c r="E40" s="102"/>
      <c r="F40" s="45"/>
      <c r="G40" s="52"/>
      <c r="H40" s="52"/>
      <c r="I40" s="37">
        <f t="shared" si="0"/>
        <v>0</v>
      </c>
      <c r="J40" s="38">
        <f t="shared" si="1"/>
        <v>0</v>
      </c>
      <c r="K40" s="38">
        <f t="shared" si="2"/>
        <v>0</v>
      </c>
    </row>
    <row r="41" spans="1:11" ht="21" customHeight="1">
      <c r="A41" s="36">
        <v>38</v>
      </c>
      <c r="B41" s="45"/>
      <c r="C41" s="101"/>
      <c r="D41" s="41"/>
      <c r="E41" s="102"/>
      <c r="F41" s="45"/>
      <c r="G41" s="52"/>
      <c r="H41" s="52"/>
      <c r="I41" s="37">
        <f t="shared" si="0"/>
        <v>0</v>
      </c>
      <c r="J41" s="38">
        <f t="shared" si="1"/>
        <v>0</v>
      </c>
      <c r="K41" s="38">
        <f t="shared" si="2"/>
        <v>0</v>
      </c>
    </row>
    <row r="42" spans="1:11" ht="21" customHeight="1">
      <c r="A42" s="36">
        <v>39</v>
      </c>
      <c r="B42" s="45"/>
      <c r="C42" s="101"/>
      <c r="D42" s="41"/>
      <c r="E42" s="102"/>
      <c r="F42" s="45"/>
      <c r="G42" s="52"/>
      <c r="H42" s="52"/>
      <c r="I42" s="37">
        <f t="shared" si="0"/>
        <v>0</v>
      </c>
      <c r="J42" s="38">
        <f t="shared" si="1"/>
        <v>0</v>
      </c>
      <c r="K42" s="38">
        <f t="shared" si="2"/>
        <v>0</v>
      </c>
    </row>
    <row r="43" spans="1:11" ht="21" customHeight="1">
      <c r="A43" s="36">
        <v>40</v>
      </c>
      <c r="B43" s="45"/>
      <c r="C43" s="101"/>
      <c r="D43" s="41"/>
      <c r="E43" s="102"/>
      <c r="F43" s="45"/>
      <c r="G43" s="52"/>
      <c r="H43" s="52"/>
      <c r="I43" s="37">
        <f t="shared" si="0"/>
        <v>0</v>
      </c>
      <c r="J43" s="38">
        <f t="shared" si="1"/>
        <v>0</v>
      </c>
      <c r="K43" s="38">
        <f t="shared" si="2"/>
        <v>0</v>
      </c>
    </row>
    <row r="44" spans="1:11" ht="21" customHeight="1">
      <c r="A44" s="36">
        <v>41</v>
      </c>
      <c r="B44" s="45"/>
      <c r="C44" s="101"/>
      <c r="D44" s="41"/>
      <c r="E44" s="102"/>
      <c r="F44" s="45"/>
      <c r="G44" s="52"/>
      <c r="H44" s="52"/>
      <c r="I44" s="37">
        <f t="shared" si="0"/>
        <v>0</v>
      </c>
      <c r="J44" s="38">
        <f t="shared" si="1"/>
        <v>0</v>
      </c>
      <c r="K44" s="38">
        <f t="shared" si="2"/>
        <v>0</v>
      </c>
    </row>
    <row r="45" spans="1:11" ht="21" customHeight="1">
      <c r="A45" s="36">
        <v>42</v>
      </c>
      <c r="B45" s="45"/>
      <c r="C45" s="101"/>
      <c r="D45" s="41"/>
      <c r="E45" s="102"/>
      <c r="F45" s="45"/>
      <c r="G45" s="52"/>
      <c r="H45" s="52"/>
      <c r="I45" s="37">
        <f t="shared" si="0"/>
        <v>0</v>
      </c>
      <c r="J45" s="38">
        <f t="shared" si="1"/>
        <v>0</v>
      </c>
      <c r="K45" s="38">
        <f t="shared" si="2"/>
        <v>0</v>
      </c>
    </row>
    <row r="46" spans="1:11" ht="21" customHeight="1">
      <c r="A46" s="58">
        <v>43</v>
      </c>
      <c r="B46" s="45"/>
      <c r="C46" s="101"/>
      <c r="D46" s="41"/>
      <c r="E46" s="102"/>
      <c r="F46" s="45"/>
      <c r="G46" s="52"/>
      <c r="H46" s="52"/>
      <c r="I46" s="59">
        <f t="shared" si="0"/>
        <v>0</v>
      </c>
      <c r="J46" s="60">
        <f t="shared" si="1"/>
        <v>0</v>
      </c>
      <c r="K46" s="60">
        <f t="shared" si="2"/>
        <v>0</v>
      </c>
    </row>
    <row r="47" spans="1:11" s="57" customFormat="1" ht="21" customHeight="1">
      <c r="A47" s="61">
        <v>44</v>
      </c>
      <c r="B47" s="45"/>
      <c r="C47" s="101"/>
      <c r="D47" s="41"/>
      <c r="E47" s="102"/>
      <c r="F47" s="45"/>
      <c r="G47" s="52"/>
      <c r="H47" s="52"/>
      <c r="I47" s="59">
        <f t="shared" si="0"/>
        <v>0</v>
      </c>
      <c r="J47" s="60">
        <f t="shared" si="1"/>
        <v>0</v>
      </c>
      <c r="K47" s="60">
        <f t="shared" si="2"/>
        <v>0</v>
      </c>
    </row>
  </sheetData>
  <sheetProtection selectLockedCells="1" selectUnlockedCells="1"/>
  <autoFilter ref="B3:K3" xr:uid="{3A9BC570-70F7-45F0-B93E-4436D27605DC}">
    <filterColumn colId="8" showButton="0"/>
    <filterColumn colId="9" showButton="0"/>
    <sortState xmlns:xlrd2="http://schemas.microsoft.com/office/spreadsheetml/2017/richdata2" ref="B4:K47">
      <sortCondition descending="1" ref="I3"/>
    </sortState>
  </autoFilter>
  <mergeCells count="1">
    <mergeCell ref="J3:K3"/>
  </mergeCells>
  <phoneticPr fontId="1"/>
  <pageMargins left="0.31496062992125984" right="0.31496062992125984" top="0.31496062992125984" bottom="0.31496062992125984" header="0" footer="0.74803149606299213"/>
  <pageSetup paperSize="9" scale="79" firstPageNumber="0" orientation="landscape" horizontalDpi="4294967293" verticalDpi="300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view="pageBreakPreview" zoomScaleNormal="100" zoomScaleSheetLayoutView="100" workbookViewId="0">
      <selection activeCell="M11" sqref="M11"/>
    </sheetView>
  </sheetViews>
  <sheetFormatPr defaultColWidth="9.7265625" defaultRowHeight="21"/>
  <cols>
    <col min="1" max="1" width="4.7265625" style="3" customWidth="1"/>
    <col min="2" max="2" width="14.7265625" style="3" customWidth="1"/>
    <col min="3" max="3" width="10.7265625" style="4" customWidth="1"/>
    <col min="4" max="4" width="17.7265625" style="7" customWidth="1"/>
    <col min="5" max="5" width="13.7265625" style="6" customWidth="1"/>
    <col min="6" max="6" width="5.7265625" style="3" customWidth="1"/>
    <col min="7" max="11" width="11.36328125" style="1" customWidth="1"/>
    <col min="12" max="12" width="23.36328125" style="5" customWidth="1"/>
    <col min="13" max="13" width="9.36328125" style="1" customWidth="1"/>
    <col min="14" max="14" width="9.36328125" style="2" customWidth="1"/>
    <col min="15" max="17" width="9.36328125" style="1" customWidth="1"/>
    <col min="18" max="16384" width="9.7265625" style="1"/>
  </cols>
  <sheetData>
    <row r="1" spans="1:17" ht="17.25" customHeight="1">
      <c r="A1" s="180" t="s">
        <v>19</v>
      </c>
      <c r="B1" s="171" t="s">
        <v>0</v>
      </c>
      <c r="C1" s="183" t="s">
        <v>16</v>
      </c>
      <c r="D1" s="183" t="s">
        <v>1</v>
      </c>
      <c r="E1" s="186" t="s">
        <v>20</v>
      </c>
      <c r="F1" s="171" t="s">
        <v>3</v>
      </c>
      <c r="G1" s="179" t="s">
        <v>17</v>
      </c>
      <c r="H1" s="179"/>
      <c r="I1" s="179"/>
      <c r="J1" s="179"/>
      <c r="K1" s="179"/>
      <c r="L1" s="174" t="s">
        <v>4</v>
      </c>
      <c r="M1" s="179" t="s">
        <v>18</v>
      </c>
      <c r="N1" s="179"/>
      <c r="O1" s="179"/>
      <c r="P1" s="179"/>
      <c r="Q1" s="179"/>
    </row>
    <row r="2" spans="1:17" ht="18.75" customHeight="1">
      <c r="A2" s="181"/>
      <c r="B2" s="172"/>
      <c r="C2" s="184"/>
      <c r="D2" s="184"/>
      <c r="E2" s="187"/>
      <c r="F2" s="172"/>
      <c r="G2" s="27" t="s">
        <v>5</v>
      </c>
      <c r="H2" s="28" t="s">
        <v>6</v>
      </c>
      <c r="I2" s="28" t="s">
        <v>7</v>
      </c>
      <c r="J2" s="28" t="s">
        <v>8</v>
      </c>
      <c r="K2" s="29" t="s">
        <v>9</v>
      </c>
      <c r="L2" s="175"/>
      <c r="M2" s="27" t="s">
        <v>5</v>
      </c>
      <c r="N2" s="30" t="s">
        <v>6</v>
      </c>
      <c r="O2" s="28" t="s">
        <v>7</v>
      </c>
      <c r="P2" s="28" t="s">
        <v>8</v>
      </c>
      <c r="Q2" s="28" t="s">
        <v>9</v>
      </c>
    </row>
    <row r="3" spans="1:17" ht="18.75" customHeight="1">
      <c r="A3" s="182"/>
      <c r="B3" s="173"/>
      <c r="C3" s="185"/>
      <c r="D3" s="185"/>
      <c r="E3" s="188"/>
      <c r="F3" s="173"/>
      <c r="G3" s="31" t="s">
        <v>14</v>
      </c>
      <c r="H3" s="32" t="s">
        <v>10</v>
      </c>
      <c r="I3" s="32" t="s">
        <v>11</v>
      </c>
      <c r="J3" s="32" t="s">
        <v>12</v>
      </c>
      <c r="K3" s="33" t="s">
        <v>13</v>
      </c>
      <c r="L3" s="176"/>
      <c r="M3" s="31" t="s">
        <v>14</v>
      </c>
      <c r="N3" s="34" t="s">
        <v>10</v>
      </c>
      <c r="O3" s="32" t="s">
        <v>11</v>
      </c>
      <c r="P3" s="32" t="s">
        <v>12</v>
      </c>
      <c r="Q3" s="32" t="s">
        <v>13</v>
      </c>
    </row>
    <row r="4" spans="1:17" ht="55.5" customHeight="1">
      <c r="A4" s="19"/>
      <c r="B4" s="19"/>
      <c r="C4" s="20"/>
      <c r="D4" s="24"/>
      <c r="E4" s="25"/>
      <c r="F4" s="19"/>
      <c r="G4" s="23"/>
      <c r="H4" s="23"/>
      <c r="I4" s="23"/>
      <c r="J4" s="23"/>
      <c r="K4" s="23"/>
      <c r="L4" s="26" t="s">
        <v>15</v>
      </c>
      <c r="M4" s="177"/>
      <c r="N4" s="178"/>
      <c r="O4" s="178"/>
      <c r="P4" s="178"/>
      <c r="Q4" s="178"/>
    </row>
    <row r="5" spans="1:17" ht="21" customHeight="1">
      <c r="A5" s="8">
        <v>1</v>
      </c>
      <c r="B5" s="8"/>
      <c r="C5" s="9"/>
      <c r="D5" s="10"/>
      <c r="E5" s="11"/>
      <c r="F5" s="8"/>
      <c r="G5" s="12"/>
      <c r="H5" s="12"/>
      <c r="I5" s="12"/>
      <c r="J5" s="12"/>
      <c r="K5" s="12"/>
      <c r="L5" s="13">
        <f t="shared" ref="L5:L47" si="0">LARGE(M5:Q5,1)+LARGE(M5:Q5,2)+LARGE(M5:Q5,3)</f>
        <v>0</v>
      </c>
      <c r="M5" s="14">
        <f t="shared" ref="M5:M47" si="1">IF(G5=1,100,IF(G5=2,80,IF(G5=3,60,IF(G5=4,50,IF(G5=5,40,IF(G5=6,30,IF(G5=7,20,IF(G5=8,10,IF(G5=9,8,IF(G5=10,6,IF(G5=11,5,IF(G5=12,4,IF(G5=13,3,IF(G5=14,2,IF(G5=15,1,0)))))))))))))))</f>
        <v>0</v>
      </c>
      <c r="N5" s="14">
        <f>IF(G5=1,100,IF(G5=2,80,IF(G5=3,60,IF(G5=4,50,IF(G5=5,40,IF(G5=6,30,IF(G5=7,20,IF(G5=8,10,IF(G5=9,8,IF(G5=10,6,IF(G5=11,5,IF(G5=12,4,IF(G5=13,3,IF(G5=14,2,IF(G5=15,1,0)))))))))))))))</f>
        <v>0</v>
      </c>
      <c r="O5" s="14">
        <f t="shared" ref="O5:O47" si="2">IF(I5=1,100,IF(I5=2,80,IF(I5=3,60,IF(I5=4,50,IF(I5=5,40,IF(I5=6,30,IF(I5=7,20,IF(I5=8,10,IF(I5=9,8,IF(I5=10,6,IF(I5=11,5,IF(I5=12,4,IF(I5=13,3,IF(I5=14,2,IF(I5=15,1,0)))))))))))))))</f>
        <v>0</v>
      </c>
      <c r="P5" s="14">
        <f t="shared" ref="P5:P47" si="3">IF(J5=1,100,IF(J5=2,80,IF(J5=3,60,IF(J5=4,50,IF(J5=5,40,IF(J5=6,30,IF(J5=7,20,IF(J5=8,10,IF(J5=9,8,IF(J5=10,6,IF(J5=11,5,IF(J5=12,4,IF(J5=13,3,IF(J5=14,2,IF(J5=15,1,0)))))))))))))))</f>
        <v>0</v>
      </c>
      <c r="Q5" s="14">
        <f>IF(K5=1,100,IF(K5=2,80,IF(K5=3,60,IF(K5=4,50,IF(K5=5,40,IF(K5=6,30,IF(K5=7,20,IF(K5=8,10,IF(K5=9,8,IF(K5=10,6,IF(K5=11,5,IF(K5=12,4,IF(K5=13,3,IF(K5=14,2,IF(K5=15,1,0)))))))))))))))</f>
        <v>0</v>
      </c>
    </row>
    <row r="6" spans="1:17" ht="21" customHeight="1">
      <c r="A6" s="8">
        <v>2</v>
      </c>
      <c r="B6" s="8"/>
      <c r="C6" s="9"/>
      <c r="D6" s="10"/>
      <c r="E6" s="11"/>
      <c r="F6" s="8"/>
      <c r="G6" s="12"/>
      <c r="H6" s="12"/>
      <c r="I6" s="12"/>
      <c r="J6" s="12"/>
      <c r="K6" s="12"/>
      <c r="L6" s="13">
        <f t="shared" si="0"/>
        <v>0</v>
      </c>
      <c r="M6" s="14">
        <f t="shared" si="1"/>
        <v>0</v>
      </c>
      <c r="N6" s="14">
        <f t="shared" ref="N6:N47" si="4">IF(H6=1,100,IF(H6=2,80,IF(H6=3,60,IF(H6=4,50,IF(H6=5,40,IF(H6=6,30,IF(H6=7,20,IF(H6=8,10,IF(H6=9,8,IF(H6=10,6,IF(H6=11,5,IF(H6=12,4,IF(H6=13,3,IF(H6=14,2,IF(H6=15,1,0)))))))))))))))</f>
        <v>0</v>
      </c>
      <c r="O6" s="14">
        <f t="shared" si="2"/>
        <v>0</v>
      </c>
      <c r="P6" s="14">
        <f t="shared" si="3"/>
        <v>0</v>
      </c>
      <c r="Q6" s="14">
        <f t="shared" ref="Q6:Q47" si="5">IF(K6=1,100,IF(K6=2,80,IF(K6=3,60,IF(K6=4,50,IF(K6=5,40,IF(K6=6,30,IF(K6=7,20,IF(K6=8,10,IF(K6=9,8,IF(K6=10,6,IF(K6=11,5,IF(K6=12,4,IF(K6=13,3,IF(K6=14,2,IF(K6=15,1,0)))))))))))))))</f>
        <v>0</v>
      </c>
    </row>
    <row r="7" spans="1:17" ht="21" customHeight="1">
      <c r="A7" s="8">
        <v>3</v>
      </c>
      <c r="B7" s="8"/>
      <c r="C7" s="9"/>
      <c r="D7" s="10"/>
      <c r="E7" s="11"/>
      <c r="F7" s="8"/>
      <c r="G7" s="12"/>
      <c r="H7" s="12"/>
      <c r="I7" s="12"/>
      <c r="J7" s="12"/>
      <c r="K7" s="12"/>
      <c r="L7" s="13">
        <f t="shared" si="0"/>
        <v>0</v>
      </c>
      <c r="M7" s="14">
        <f t="shared" si="1"/>
        <v>0</v>
      </c>
      <c r="N7" s="14">
        <f t="shared" si="4"/>
        <v>0</v>
      </c>
      <c r="O7" s="14">
        <f t="shared" si="2"/>
        <v>0</v>
      </c>
      <c r="P7" s="14">
        <f t="shared" si="3"/>
        <v>0</v>
      </c>
      <c r="Q7" s="14">
        <f t="shared" si="5"/>
        <v>0</v>
      </c>
    </row>
    <row r="8" spans="1:17" ht="21" customHeight="1">
      <c r="A8" s="8">
        <v>4</v>
      </c>
      <c r="B8" s="8"/>
      <c r="C8" s="9"/>
      <c r="D8" s="10"/>
      <c r="E8" s="11"/>
      <c r="F8" s="8"/>
      <c r="G8" s="12"/>
      <c r="H8" s="12"/>
      <c r="I8" s="12"/>
      <c r="J8" s="12"/>
      <c r="K8" s="12"/>
      <c r="L8" s="13">
        <f t="shared" si="0"/>
        <v>0</v>
      </c>
      <c r="M8" s="14">
        <f t="shared" si="1"/>
        <v>0</v>
      </c>
      <c r="N8" s="14">
        <f t="shared" si="4"/>
        <v>0</v>
      </c>
      <c r="O8" s="14">
        <f t="shared" si="2"/>
        <v>0</v>
      </c>
      <c r="P8" s="14">
        <f t="shared" si="3"/>
        <v>0</v>
      </c>
      <c r="Q8" s="14">
        <f t="shared" si="5"/>
        <v>0</v>
      </c>
    </row>
    <row r="9" spans="1:17" ht="21" customHeight="1">
      <c r="A9" s="8">
        <v>5</v>
      </c>
      <c r="B9" s="8"/>
      <c r="C9" s="9"/>
      <c r="D9" s="10"/>
      <c r="E9" s="11"/>
      <c r="F9" s="8"/>
      <c r="G9" s="12"/>
      <c r="H9" s="12"/>
      <c r="I9" s="12"/>
      <c r="J9" s="12"/>
      <c r="K9" s="12"/>
      <c r="L9" s="13">
        <f t="shared" si="0"/>
        <v>0</v>
      </c>
      <c r="M9" s="14">
        <f t="shared" si="1"/>
        <v>0</v>
      </c>
      <c r="N9" s="14">
        <f t="shared" si="4"/>
        <v>0</v>
      </c>
      <c r="O9" s="14">
        <f t="shared" si="2"/>
        <v>0</v>
      </c>
      <c r="P9" s="14">
        <f t="shared" si="3"/>
        <v>0</v>
      </c>
      <c r="Q9" s="14">
        <f t="shared" si="5"/>
        <v>0</v>
      </c>
    </row>
    <row r="10" spans="1:17" ht="21" customHeight="1">
      <c r="A10" s="15">
        <v>6</v>
      </c>
      <c r="B10" s="15"/>
      <c r="C10" s="16"/>
      <c r="D10" s="10"/>
      <c r="E10" s="11"/>
      <c r="F10" s="8"/>
      <c r="G10" s="17"/>
      <c r="H10" s="17"/>
      <c r="I10" s="17"/>
      <c r="J10" s="17"/>
      <c r="K10" s="17"/>
      <c r="L10" s="13">
        <f t="shared" si="0"/>
        <v>0</v>
      </c>
      <c r="M10" s="18">
        <f t="shared" si="1"/>
        <v>0</v>
      </c>
      <c r="N10" s="18">
        <f t="shared" si="4"/>
        <v>0</v>
      </c>
      <c r="O10" s="18">
        <f t="shared" si="2"/>
        <v>0</v>
      </c>
      <c r="P10" s="18">
        <f t="shared" si="3"/>
        <v>0</v>
      </c>
      <c r="Q10" s="14">
        <f t="shared" si="5"/>
        <v>0</v>
      </c>
    </row>
    <row r="11" spans="1:17" ht="21" customHeight="1">
      <c r="A11" s="19">
        <v>7</v>
      </c>
      <c r="B11" s="19"/>
      <c r="C11" s="20"/>
      <c r="D11" s="10"/>
      <c r="E11" s="11"/>
      <c r="F11" s="8"/>
      <c r="G11" s="21"/>
      <c r="H11" s="21"/>
      <c r="I11" s="21"/>
      <c r="J11" s="21"/>
      <c r="K11" s="21"/>
      <c r="L11" s="13">
        <f t="shared" si="0"/>
        <v>0</v>
      </c>
      <c r="M11" s="22">
        <f t="shared" si="1"/>
        <v>0</v>
      </c>
      <c r="N11" s="22">
        <f t="shared" si="4"/>
        <v>0</v>
      </c>
      <c r="O11" s="22">
        <f t="shared" si="2"/>
        <v>0</v>
      </c>
      <c r="P11" s="22">
        <f t="shared" si="3"/>
        <v>0</v>
      </c>
      <c r="Q11" s="14">
        <f t="shared" si="5"/>
        <v>0</v>
      </c>
    </row>
    <row r="12" spans="1:17" ht="21" customHeight="1">
      <c r="A12" s="8">
        <v>8</v>
      </c>
      <c r="B12" s="8"/>
      <c r="C12" s="9"/>
      <c r="D12" s="10"/>
      <c r="E12" s="11"/>
      <c r="F12" s="8"/>
      <c r="G12" s="12"/>
      <c r="H12" s="12"/>
      <c r="I12" s="12"/>
      <c r="J12" s="12"/>
      <c r="K12" s="12"/>
      <c r="L12" s="13">
        <f t="shared" si="0"/>
        <v>0</v>
      </c>
      <c r="M12" s="14">
        <f t="shared" si="1"/>
        <v>0</v>
      </c>
      <c r="N12" s="14">
        <f t="shared" si="4"/>
        <v>0</v>
      </c>
      <c r="O12" s="14">
        <f t="shared" si="2"/>
        <v>0</v>
      </c>
      <c r="P12" s="14">
        <f t="shared" si="3"/>
        <v>0</v>
      </c>
      <c r="Q12" s="14">
        <f t="shared" si="5"/>
        <v>0</v>
      </c>
    </row>
    <row r="13" spans="1:17" ht="21" customHeight="1">
      <c r="A13" s="8">
        <v>9</v>
      </c>
      <c r="B13" s="8"/>
      <c r="C13" s="9"/>
      <c r="D13" s="10"/>
      <c r="E13" s="11"/>
      <c r="F13" s="8"/>
      <c r="G13" s="12"/>
      <c r="H13" s="12"/>
      <c r="I13" s="12"/>
      <c r="J13" s="12"/>
      <c r="K13" s="12"/>
      <c r="L13" s="13">
        <f t="shared" si="0"/>
        <v>0</v>
      </c>
      <c r="M13" s="14">
        <f t="shared" si="1"/>
        <v>0</v>
      </c>
      <c r="N13" s="14">
        <f t="shared" si="4"/>
        <v>0</v>
      </c>
      <c r="O13" s="14">
        <f t="shared" si="2"/>
        <v>0</v>
      </c>
      <c r="P13" s="14">
        <f t="shared" si="3"/>
        <v>0</v>
      </c>
      <c r="Q13" s="14">
        <f t="shared" si="5"/>
        <v>0</v>
      </c>
    </row>
    <row r="14" spans="1:17" ht="21" customHeight="1">
      <c r="A14" s="8">
        <v>10</v>
      </c>
      <c r="B14" s="8"/>
      <c r="C14" s="9"/>
      <c r="D14" s="10"/>
      <c r="E14" s="11"/>
      <c r="F14" s="8"/>
      <c r="G14" s="12"/>
      <c r="H14" s="12"/>
      <c r="I14" s="12"/>
      <c r="J14" s="12"/>
      <c r="K14" s="12"/>
      <c r="L14" s="13">
        <f t="shared" si="0"/>
        <v>0</v>
      </c>
      <c r="M14" s="14">
        <f t="shared" si="1"/>
        <v>0</v>
      </c>
      <c r="N14" s="14">
        <f t="shared" si="4"/>
        <v>0</v>
      </c>
      <c r="O14" s="14">
        <f t="shared" si="2"/>
        <v>0</v>
      </c>
      <c r="P14" s="14">
        <f t="shared" si="3"/>
        <v>0</v>
      </c>
      <c r="Q14" s="14">
        <f t="shared" si="5"/>
        <v>0</v>
      </c>
    </row>
    <row r="15" spans="1:17" ht="21" customHeight="1">
      <c r="A15" s="8">
        <v>11</v>
      </c>
      <c r="B15" s="8"/>
      <c r="C15" s="9"/>
      <c r="D15" s="10"/>
      <c r="E15" s="11"/>
      <c r="F15" s="8"/>
      <c r="G15" s="12"/>
      <c r="H15" s="12"/>
      <c r="I15" s="12"/>
      <c r="J15" s="12"/>
      <c r="K15" s="12"/>
      <c r="L15" s="13">
        <f t="shared" si="0"/>
        <v>0</v>
      </c>
      <c r="M15" s="14">
        <f t="shared" si="1"/>
        <v>0</v>
      </c>
      <c r="N15" s="14">
        <f t="shared" si="4"/>
        <v>0</v>
      </c>
      <c r="O15" s="14">
        <f t="shared" si="2"/>
        <v>0</v>
      </c>
      <c r="P15" s="14">
        <f t="shared" si="3"/>
        <v>0</v>
      </c>
      <c r="Q15" s="14">
        <f t="shared" si="5"/>
        <v>0</v>
      </c>
    </row>
    <row r="16" spans="1:17" ht="21" customHeight="1">
      <c r="A16" s="8">
        <v>12</v>
      </c>
      <c r="B16" s="8"/>
      <c r="C16" s="9"/>
      <c r="D16" s="10"/>
      <c r="E16" s="11"/>
      <c r="F16" s="8"/>
      <c r="G16" s="12"/>
      <c r="H16" s="12"/>
      <c r="I16" s="12"/>
      <c r="J16" s="12"/>
      <c r="K16" s="12"/>
      <c r="L16" s="13">
        <f t="shared" si="0"/>
        <v>0</v>
      </c>
      <c r="M16" s="14">
        <f t="shared" si="1"/>
        <v>0</v>
      </c>
      <c r="N16" s="14">
        <f t="shared" si="4"/>
        <v>0</v>
      </c>
      <c r="O16" s="14">
        <f t="shared" si="2"/>
        <v>0</v>
      </c>
      <c r="P16" s="14">
        <f t="shared" si="3"/>
        <v>0</v>
      </c>
      <c r="Q16" s="14">
        <f t="shared" si="5"/>
        <v>0</v>
      </c>
    </row>
    <row r="17" spans="1:17" ht="21" customHeight="1">
      <c r="A17" s="8">
        <v>13</v>
      </c>
      <c r="B17" s="8"/>
      <c r="C17" s="9"/>
      <c r="D17" s="10"/>
      <c r="E17" s="11"/>
      <c r="F17" s="8"/>
      <c r="G17" s="12"/>
      <c r="H17" s="12"/>
      <c r="I17" s="12"/>
      <c r="J17" s="12"/>
      <c r="K17" s="12"/>
      <c r="L17" s="13">
        <f t="shared" si="0"/>
        <v>0</v>
      </c>
      <c r="M17" s="14">
        <f t="shared" si="1"/>
        <v>0</v>
      </c>
      <c r="N17" s="14">
        <f t="shared" si="4"/>
        <v>0</v>
      </c>
      <c r="O17" s="14">
        <f t="shared" si="2"/>
        <v>0</v>
      </c>
      <c r="P17" s="14">
        <f t="shared" si="3"/>
        <v>0</v>
      </c>
      <c r="Q17" s="14">
        <f t="shared" si="5"/>
        <v>0</v>
      </c>
    </row>
    <row r="18" spans="1:17" ht="21" customHeight="1">
      <c r="A18" s="8">
        <v>14</v>
      </c>
      <c r="B18" s="8"/>
      <c r="C18" s="9"/>
      <c r="D18" s="10"/>
      <c r="E18" s="11"/>
      <c r="F18" s="8"/>
      <c r="G18" s="12"/>
      <c r="H18" s="12"/>
      <c r="I18" s="12"/>
      <c r="J18" s="12"/>
      <c r="K18" s="12"/>
      <c r="L18" s="13">
        <f t="shared" si="0"/>
        <v>0</v>
      </c>
      <c r="M18" s="14">
        <f t="shared" si="1"/>
        <v>0</v>
      </c>
      <c r="N18" s="14">
        <f t="shared" si="4"/>
        <v>0</v>
      </c>
      <c r="O18" s="14">
        <f t="shared" si="2"/>
        <v>0</v>
      </c>
      <c r="P18" s="14">
        <f t="shared" si="3"/>
        <v>0</v>
      </c>
      <c r="Q18" s="14">
        <f t="shared" si="5"/>
        <v>0</v>
      </c>
    </row>
    <row r="19" spans="1:17" ht="21" customHeight="1">
      <c r="A19" s="8">
        <v>15</v>
      </c>
      <c r="B19" s="8"/>
      <c r="C19" s="9"/>
      <c r="D19" s="10"/>
      <c r="E19" s="11"/>
      <c r="F19" s="8"/>
      <c r="G19" s="12"/>
      <c r="H19" s="12"/>
      <c r="I19" s="12"/>
      <c r="J19" s="12"/>
      <c r="K19" s="12"/>
      <c r="L19" s="13">
        <f t="shared" si="0"/>
        <v>0</v>
      </c>
      <c r="M19" s="14">
        <f t="shared" si="1"/>
        <v>0</v>
      </c>
      <c r="N19" s="14">
        <f t="shared" si="4"/>
        <v>0</v>
      </c>
      <c r="O19" s="14">
        <f t="shared" si="2"/>
        <v>0</v>
      </c>
      <c r="P19" s="14">
        <f t="shared" si="3"/>
        <v>0</v>
      </c>
      <c r="Q19" s="14">
        <f t="shared" si="5"/>
        <v>0</v>
      </c>
    </row>
    <row r="20" spans="1:17" ht="21" customHeight="1">
      <c r="A20" s="8">
        <v>16</v>
      </c>
      <c r="B20" s="8"/>
      <c r="C20" s="9"/>
      <c r="D20" s="10"/>
      <c r="E20" s="11"/>
      <c r="F20" s="8"/>
      <c r="G20" s="12"/>
      <c r="H20" s="12"/>
      <c r="I20" s="12"/>
      <c r="J20" s="12"/>
      <c r="K20" s="12"/>
      <c r="L20" s="13">
        <f t="shared" si="0"/>
        <v>0</v>
      </c>
      <c r="M20" s="14">
        <f t="shared" si="1"/>
        <v>0</v>
      </c>
      <c r="N20" s="14">
        <f t="shared" si="4"/>
        <v>0</v>
      </c>
      <c r="O20" s="14">
        <f t="shared" si="2"/>
        <v>0</v>
      </c>
      <c r="P20" s="14">
        <f t="shared" si="3"/>
        <v>0</v>
      </c>
      <c r="Q20" s="14">
        <f t="shared" si="5"/>
        <v>0</v>
      </c>
    </row>
    <row r="21" spans="1:17" ht="21" customHeight="1">
      <c r="A21" s="8">
        <v>17</v>
      </c>
      <c r="B21" s="8"/>
      <c r="C21" s="9"/>
      <c r="D21" s="10"/>
      <c r="E21" s="11"/>
      <c r="F21" s="8"/>
      <c r="G21" s="12"/>
      <c r="H21" s="12"/>
      <c r="I21" s="12"/>
      <c r="J21" s="12"/>
      <c r="K21" s="12"/>
      <c r="L21" s="13">
        <f t="shared" si="0"/>
        <v>0</v>
      </c>
      <c r="M21" s="14">
        <f t="shared" si="1"/>
        <v>0</v>
      </c>
      <c r="N21" s="14">
        <f t="shared" si="4"/>
        <v>0</v>
      </c>
      <c r="O21" s="14">
        <f t="shared" si="2"/>
        <v>0</v>
      </c>
      <c r="P21" s="14">
        <f t="shared" si="3"/>
        <v>0</v>
      </c>
      <c r="Q21" s="14">
        <f t="shared" si="5"/>
        <v>0</v>
      </c>
    </row>
    <row r="22" spans="1:17" ht="21" customHeight="1">
      <c r="A22" s="8">
        <v>18</v>
      </c>
      <c r="B22" s="8"/>
      <c r="C22" s="9"/>
      <c r="D22" s="10"/>
      <c r="E22" s="11"/>
      <c r="F22" s="8"/>
      <c r="G22" s="12"/>
      <c r="H22" s="12"/>
      <c r="I22" s="12"/>
      <c r="J22" s="12"/>
      <c r="K22" s="12"/>
      <c r="L22" s="13">
        <f t="shared" si="0"/>
        <v>0</v>
      </c>
      <c r="M22" s="14">
        <f t="shared" si="1"/>
        <v>0</v>
      </c>
      <c r="N22" s="14">
        <f t="shared" si="4"/>
        <v>0</v>
      </c>
      <c r="O22" s="14">
        <f t="shared" si="2"/>
        <v>0</v>
      </c>
      <c r="P22" s="14">
        <f t="shared" si="3"/>
        <v>0</v>
      </c>
      <c r="Q22" s="14">
        <f t="shared" si="5"/>
        <v>0</v>
      </c>
    </row>
    <row r="23" spans="1:17" ht="21" customHeight="1">
      <c r="A23" s="8">
        <v>19</v>
      </c>
      <c r="B23" s="8"/>
      <c r="C23" s="9"/>
      <c r="D23" s="10"/>
      <c r="E23" s="11"/>
      <c r="F23" s="8"/>
      <c r="G23" s="12"/>
      <c r="H23" s="12"/>
      <c r="I23" s="12"/>
      <c r="J23" s="12"/>
      <c r="K23" s="12"/>
      <c r="L23" s="13">
        <f t="shared" si="0"/>
        <v>0</v>
      </c>
      <c r="M23" s="14">
        <f t="shared" si="1"/>
        <v>0</v>
      </c>
      <c r="N23" s="14">
        <f t="shared" si="4"/>
        <v>0</v>
      </c>
      <c r="O23" s="14">
        <f t="shared" si="2"/>
        <v>0</v>
      </c>
      <c r="P23" s="14">
        <f t="shared" si="3"/>
        <v>0</v>
      </c>
      <c r="Q23" s="14">
        <f t="shared" si="5"/>
        <v>0</v>
      </c>
    </row>
    <row r="24" spans="1:17" ht="21" customHeight="1">
      <c r="A24" s="8">
        <v>20</v>
      </c>
      <c r="B24" s="8"/>
      <c r="C24" s="9"/>
      <c r="D24" s="10"/>
      <c r="E24" s="11"/>
      <c r="F24" s="8"/>
      <c r="G24" s="12"/>
      <c r="H24" s="12"/>
      <c r="I24" s="12"/>
      <c r="J24" s="12"/>
      <c r="K24" s="12"/>
      <c r="L24" s="13">
        <f t="shared" si="0"/>
        <v>0</v>
      </c>
      <c r="M24" s="14">
        <f t="shared" si="1"/>
        <v>0</v>
      </c>
      <c r="N24" s="14">
        <f t="shared" si="4"/>
        <v>0</v>
      </c>
      <c r="O24" s="14">
        <f t="shared" si="2"/>
        <v>0</v>
      </c>
      <c r="P24" s="14">
        <f t="shared" si="3"/>
        <v>0</v>
      </c>
      <c r="Q24" s="14">
        <f t="shared" si="5"/>
        <v>0</v>
      </c>
    </row>
    <row r="25" spans="1:17" ht="21" customHeight="1">
      <c r="A25" s="8">
        <v>21</v>
      </c>
      <c r="B25" s="8"/>
      <c r="C25" s="9"/>
      <c r="D25" s="10"/>
      <c r="E25" s="11"/>
      <c r="F25" s="8"/>
      <c r="G25" s="12"/>
      <c r="H25" s="12"/>
      <c r="I25" s="12"/>
      <c r="J25" s="12"/>
      <c r="K25" s="12"/>
      <c r="L25" s="13">
        <f t="shared" si="0"/>
        <v>0</v>
      </c>
      <c r="M25" s="14">
        <f t="shared" si="1"/>
        <v>0</v>
      </c>
      <c r="N25" s="14">
        <f t="shared" si="4"/>
        <v>0</v>
      </c>
      <c r="O25" s="14">
        <f t="shared" si="2"/>
        <v>0</v>
      </c>
      <c r="P25" s="14">
        <f t="shared" si="3"/>
        <v>0</v>
      </c>
      <c r="Q25" s="14">
        <f t="shared" si="5"/>
        <v>0</v>
      </c>
    </row>
    <row r="26" spans="1:17" ht="21" customHeight="1">
      <c r="A26" s="8">
        <v>22</v>
      </c>
      <c r="B26" s="8"/>
      <c r="C26" s="9"/>
      <c r="D26" s="10"/>
      <c r="E26" s="11"/>
      <c r="F26" s="8"/>
      <c r="G26" s="12"/>
      <c r="H26" s="12"/>
      <c r="I26" s="12"/>
      <c r="J26" s="12"/>
      <c r="K26" s="12"/>
      <c r="L26" s="13">
        <f t="shared" si="0"/>
        <v>0</v>
      </c>
      <c r="M26" s="14">
        <f t="shared" si="1"/>
        <v>0</v>
      </c>
      <c r="N26" s="14">
        <f t="shared" si="4"/>
        <v>0</v>
      </c>
      <c r="O26" s="14">
        <f t="shared" si="2"/>
        <v>0</v>
      </c>
      <c r="P26" s="14">
        <f t="shared" si="3"/>
        <v>0</v>
      </c>
      <c r="Q26" s="14">
        <f t="shared" si="5"/>
        <v>0</v>
      </c>
    </row>
    <row r="27" spans="1:17" ht="21" customHeight="1">
      <c r="A27" s="8">
        <v>23</v>
      </c>
      <c r="B27" s="8"/>
      <c r="C27" s="9"/>
      <c r="D27" s="10"/>
      <c r="E27" s="11"/>
      <c r="F27" s="8"/>
      <c r="G27" s="12"/>
      <c r="H27" s="12"/>
      <c r="I27" s="12"/>
      <c r="J27" s="12"/>
      <c r="K27" s="12"/>
      <c r="L27" s="13">
        <f t="shared" si="0"/>
        <v>0</v>
      </c>
      <c r="M27" s="14">
        <f t="shared" si="1"/>
        <v>0</v>
      </c>
      <c r="N27" s="14">
        <f t="shared" si="4"/>
        <v>0</v>
      </c>
      <c r="O27" s="14">
        <f t="shared" si="2"/>
        <v>0</v>
      </c>
      <c r="P27" s="14">
        <f t="shared" si="3"/>
        <v>0</v>
      </c>
      <c r="Q27" s="14">
        <f t="shared" si="5"/>
        <v>0</v>
      </c>
    </row>
    <row r="28" spans="1:17" ht="21" customHeight="1">
      <c r="A28" s="8">
        <v>24</v>
      </c>
      <c r="B28" s="8"/>
      <c r="C28" s="9"/>
      <c r="D28" s="10"/>
      <c r="E28" s="11"/>
      <c r="F28" s="8"/>
      <c r="G28" s="12"/>
      <c r="H28" s="12"/>
      <c r="I28" s="12"/>
      <c r="J28" s="12"/>
      <c r="K28" s="12"/>
      <c r="L28" s="13">
        <f t="shared" si="0"/>
        <v>0</v>
      </c>
      <c r="M28" s="14">
        <f t="shared" si="1"/>
        <v>0</v>
      </c>
      <c r="N28" s="14">
        <f t="shared" si="4"/>
        <v>0</v>
      </c>
      <c r="O28" s="14">
        <f t="shared" si="2"/>
        <v>0</v>
      </c>
      <c r="P28" s="14">
        <f t="shared" si="3"/>
        <v>0</v>
      </c>
      <c r="Q28" s="14">
        <f t="shared" si="5"/>
        <v>0</v>
      </c>
    </row>
    <row r="29" spans="1:17" ht="21" customHeight="1">
      <c r="A29" s="8">
        <v>25</v>
      </c>
      <c r="B29" s="8"/>
      <c r="C29" s="9"/>
      <c r="D29" s="10"/>
      <c r="E29" s="11"/>
      <c r="F29" s="8"/>
      <c r="G29" s="12"/>
      <c r="H29" s="12"/>
      <c r="I29" s="12"/>
      <c r="J29" s="12"/>
      <c r="K29" s="12"/>
      <c r="L29" s="13">
        <f t="shared" si="0"/>
        <v>0</v>
      </c>
      <c r="M29" s="14">
        <f t="shared" si="1"/>
        <v>0</v>
      </c>
      <c r="N29" s="14">
        <f t="shared" si="4"/>
        <v>0</v>
      </c>
      <c r="O29" s="14">
        <f t="shared" si="2"/>
        <v>0</v>
      </c>
      <c r="P29" s="14">
        <f t="shared" si="3"/>
        <v>0</v>
      </c>
      <c r="Q29" s="14">
        <f t="shared" si="5"/>
        <v>0</v>
      </c>
    </row>
    <row r="30" spans="1:17" ht="21" customHeight="1">
      <c r="A30" s="8">
        <v>26</v>
      </c>
      <c r="B30" s="8"/>
      <c r="C30" s="9"/>
      <c r="D30" s="10"/>
      <c r="E30" s="11"/>
      <c r="F30" s="8"/>
      <c r="G30" s="12"/>
      <c r="H30" s="12"/>
      <c r="I30" s="12"/>
      <c r="J30" s="12"/>
      <c r="K30" s="12"/>
      <c r="L30" s="13">
        <f t="shared" si="0"/>
        <v>0</v>
      </c>
      <c r="M30" s="14">
        <f t="shared" si="1"/>
        <v>0</v>
      </c>
      <c r="N30" s="14">
        <f t="shared" si="4"/>
        <v>0</v>
      </c>
      <c r="O30" s="14">
        <f t="shared" si="2"/>
        <v>0</v>
      </c>
      <c r="P30" s="14">
        <f t="shared" si="3"/>
        <v>0</v>
      </c>
      <c r="Q30" s="14">
        <f t="shared" si="5"/>
        <v>0</v>
      </c>
    </row>
    <row r="31" spans="1:17" ht="21" customHeight="1">
      <c r="A31" s="8">
        <v>27</v>
      </c>
      <c r="B31" s="8"/>
      <c r="C31" s="9"/>
      <c r="D31" s="10"/>
      <c r="E31" s="11"/>
      <c r="F31" s="8"/>
      <c r="G31" s="12"/>
      <c r="H31" s="12"/>
      <c r="I31" s="12"/>
      <c r="J31" s="12"/>
      <c r="K31" s="12"/>
      <c r="L31" s="13">
        <f t="shared" si="0"/>
        <v>0</v>
      </c>
      <c r="M31" s="14">
        <f t="shared" si="1"/>
        <v>0</v>
      </c>
      <c r="N31" s="14">
        <f t="shared" si="4"/>
        <v>0</v>
      </c>
      <c r="O31" s="14">
        <f t="shared" si="2"/>
        <v>0</v>
      </c>
      <c r="P31" s="14">
        <f t="shared" si="3"/>
        <v>0</v>
      </c>
      <c r="Q31" s="14">
        <f t="shared" si="5"/>
        <v>0</v>
      </c>
    </row>
    <row r="32" spans="1:17" ht="21" customHeight="1">
      <c r="A32" s="8">
        <v>28</v>
      </c>
      <c r="B32" s="8"/>
      <c r="C32" s="9"/>
      <c r="D32" s="10"/>
      <c r="E32" s="11"/>
      <c r="F32" s="8"/>
      <c r="G32" s="12"/>
      <c r="H32" s="12"/>
      <c r="I32" s="12"/>
      <c r="J32" s="12"/>
      <c r="K32" s="12"/>
      <c r="L32" s="13">
        <f t="shared" si="0"/>
        <v>0</v>
      </c>
      <c r="M32" s="14">
        <f t="shared" si="1"/>
        <v>0</v>
      </c>
      <c r="N32" s="14">
        <f t="shared" si="4"/>
        <v>0</v>
      </c>
      <c r="O32" s="14">
        <f t="shared" si="2"/>
        <v>0</v>
      </c>
      <c r="P32" s="14">
        <f t="shared" si="3"/>
        <v>0</v>
      </c>
      <c r="Q32" s="14">
        <f t="shared" si="5"/>
        <v>0</v>
      </c>
    </row>
    <row r="33" spans="1:17" ht="21" customHeight="1">
      <c r="A33" s="8">
        <v>29</v>
      </c>
      <c r="B33" s="8"/>
      <c r="C33" s="9"/>
      <c r="D33" s="10"/>
      <c r="E33" s="11"/>
      <c r="F33" s="8"/>
      <c r="G33" s="12"/>
      <c r="H33" s="12"/>
      <c r="I33" s="12"/>
      <c r="J33" s="12"/>
      <c r="K33" s="12"/>
      <c r="L33" s="13">
        <f t="shared" si="0"/>
        <v>0</v>
      </c>
      <c r="M33" s="14">
        <f t="shared" si="1"/>
        <v>0</v>
      </c>
      <c r="N33" s="14">
        <f t="shared" si="4"/>
        <v>0</v>
      </c>
      <c r="O33" s="14">
        <f t="shared" si="2"/>
        <v>0</v>
      </c>
      <c r="P33" s="14">
        <f t="shared" si="3"/>
        <v>0</v>
      </c>
      <c r="Q33" s="14">
        <f t="shared" si="5"/>
        <v>0</v>
      </c>
    </row>
    <row r="34" spans="1:17" ht="21" customHeight="1">
      <c r="A34" s="8">
        <v>30</v>
      </c>
      <c r="B34" s="8"/>
      <c r="C34" s="9"/>
      <c r="D34" s="10"/>
      <c r="E34" s="11"/>
      <c r="F34" s="8"/>
      <c r="G34" s="12"/>
      <c r="H34" s="12"/>
      <c r="I34" s="12"/>
      <c r="J34" s="12"/>
      <c r="K34" s="12"/>
      <c r="L34" s="13">
        <f t="shared" si="0"/>
        <v>0</v>
      </c>
      <c r="M34" s="14">
        <f t="shared" si="1"/>
        <v>0</v>
      </c>
      <c r="N34" s="14">
        <f t="shared" si="4"/>
        <v>0</v>
      </c>
      <c r="O34" s="14">
        <f t="shared" si="2"/>
        <v>0</v>
      </c>
      <c r="P34" s="14">
        <f t="shared" si="3"/>
        <v>0</v>
      </c>
      <c r="Q34" s="14">
        <f t="shared" si="5"/>
        <v>0</v>
      </c>
    </row>
    <row r="35" spans="1:17" ht="21" customHeight="1">
      <c r="A35" s="8">
        <v>31</v>
      </c>
      <c r="B35" s="8"/>
      <c r="C35" s="9"/>
      <c r="D35" s="10"/>
      <c r="E35" s="11"/>
      <c r="F35" s="8"/>
      <c r="G35" s="12"/>
      <c r="H35" s="12"/>
      <c r="I35" s="12"/>
      <c r="J35" s="12"/>
      <c r="K35" s="12"/>
      <c r="L35" s="13">
        <f t="shared" si="0"/>
        <v>0</v>
      </c>
      <c r="M35" s="14">
        <f t="shared" si="1"/>
        <v>0</v>
      </c>
      <c r="N35" s="14">
        <f t="shared" si="4"/>
        <v>0</v>
      </c>
      <c r="O35" s="14">
        <f t="shared" si="2"/>
        <v>0</v>
      </c>
      <c r="P35" s="14">
        <f t="shared" si="3"/>
        <v>0</v>
      </c>
      <c r="Q35" s="14">
        <f t="shared" si="5"/>
        <v>0</v>
      </c>
    </row>
    <row r="36" spans="1:17">
      <c r="A36" s="8">
        <v>32</v>
      </c>
      <c r="B36" s="8"/>
      <c r="C36" s="9"/>
      <c r="D36" s="10"/>
      <c r="E36" s="11"/>
      <c r="F36" s="8"/>
      <c r="G36" s="12"/>
      <c r="H36" s="12"/>
      <c r="I36" s="12"/>
      <c r="J36" s="12"/>
      <c r="K36" s="12"/>
      <c r="L36" s="13">
        <f t="shared" si="0"/>
        <v>0</v>
      </c>
      <c r="M36" s="14">
        <f t="shared" si="1"/>
        <v>0</v>
      </c>
      <c r="N36" s="14">
        <f t="shared" si="4"/>
        <v>0</v>
      </c>
      <c r="O36" s="14">
        <f t="shared" si="2"/>
        <v>0</v>
      </c>
      <c r="P36" s="14">
        <f t="shared" si="3"/>
        <v>0</v>
      </c>
      <c r="Q36" s="14">
        <f t="shared" si="5"/>
        <v>0</v>
      </c>
    </row>
    <row r="37" spans="1:17">
      <c r="A37" s="8">
        <v>33</v>
      </c>
      <c r="B37" s="8"/>
      <c r="C37" s="9"/>
      <c r="D37" s="10"/>
      <c r="E37" s="11"/>
      <c r="F37" s="8"/>
      <c r="G37" s="12"/>
      <c r="H37" s="12"/>
      <c r="I37" s="12"/>
      <c r="J37" s="12"/>
      <c r="K37" s="12"/>
      <c r="L37" s="13">
        <f t="shared" si="0"/>
        <v>0</v>
      </c>
      <c r="M37" s="14">
        <f t="shared" si="1"/>
        <v>0</v>
      </c>
      <c r="N37" s="14">
        <f t="shared" si="4"/>
        <v>0</v>
      </c>
      <c r="O37" s="14">
        <f t="shared" si="2"/>
        <v>0</v>
      </c>
      <c r="P37" s="14">
        <f t="shared" si="3"/>
        <v>0</v>
      </c>
      <c r="Q37" s="14">
        <f t="shared" si="5"/>
        <v>0</v>
      </c>
    </row>
    <row r="38" spans="1:17">
      <c r="A38" s="8">
        <v>34</v>
      </c>
      <c r="B38" s="8"/>
      <c r="C38" s="9"/>
      <c r="D38" s="10"/>
      <c r="E38" s="11"/>
      <c r="F38" s="8"/>
      <c r="G38" s="12"/>
      <c r="H38" s="12"/>
      <c r="I38" s="12"/>
      <c r="J38" s="12"/>
      <c r="K38" s="12"/>
      <c r="L38" s="13">
        <f t="shared" si="0"/>
        <v>0</v>
      </c>
      <c r="M38" s="14">
        <f t="shared" si="1"/>
        <v>0</v>
      </c>
      <c r="N38" s="14">
        <f t="shared" si="4"/>
        <v>0</v>
      </c>
      <c r="O38" s="14">
        <f t="shared" si="2"/>
        <v>0</v>
      </c>
      <c r="P38" s="14">
        <f t="shared" si="3"/>
        <v>0</v>
      </c>
      <c r="Q38" s="14">
        <f t="shared" si="5"/>
        <v>0</v>
      </c>
    </row>
    <row r="39" spans="1:17">
      <c r="A39" s="8">
        <v>35</v>
      </c>
      <c r="B39" s="8"/>
      <c r="C39" s="9"/>
      <c r="D39" s="10"/>
      <c r="E39" s="11"/>
      <c r="F39" s="8"/>
      <c r="G39" s="12"/>
      <c r="H39" s="12"/>
      <c r="I39" s="12"/>
      <c r="J39" s="12"/>
      <c r="K39" s="12"/>
      <c r="L39" s="13">
        <f t="shared" si="0"/>
        <v>0</v>
      </c>
      <c r="M39" s="14">
        <f t="shared" si="1"/>
        <v>0</v>
      </c>
      <c r="N39" s="14">
        <f t="shared" si="4"/>
        <v>0</v>
      </c>
      <c r="O39" s="14">
        <f t="shared" si="2"/>
        <v>0</v>
      </c>
      <c r="P39" s="14">
        <f t="shared" si="3"/>
        <v>0</v>
      </c>
      <c r="Q39" s="14">
        <f t="shared" si="5"/>
        <v>0</v>
      </c>
    </row>
    <row r="40" spans="1:17">
      <c r="A40" s="8">
        <v>36</v>
      </c>
      <c r="B40" s="8"/>
      <c r="C40" s="9"/>
      <c r="D40" s="10"/>
      <c r="E40" s="11"/>
      <c r="F40" s="8"/>
      <c r="G40" s="12"/>
      <c r="H40" s="12"/>
      <c r="I40" s="12"/>
      <c r="J40" s="12"/>
      <c r="K40" s="12"/>
      <c r="L40" s="13">
        <f t="shared" si="0"/>
        <v>0</v>
      </c>
      <c r="M40" s="14">
        <f t="shared" si="1"/>
        <v>0</v>
      </c>
      <c r="N40" s="14">
        <f t="shared" si="4"/>
        <v>0</v>
      </c>
      <c r="O40" s="14">
        <f t="shared" si="2"/>
        <v>0</v>
      </c>
      <c r="P40" s="14">
        <f t="shared" si="3"/>
        <v>0</v>
      </c>
      <c r="Q40" s="14">
        <f t="shared" si="5"/>
        <v>0</v>
      </c>
    </row>
    <row r="41" spans="1:17">
      <c r="A41" s="8">
        <v>37</v>
      </c>
      <c r="B41" s="8"/>
      <c r="C41" s="9"/>
      <c r="D41" s="10"/>
      <c r="E41" s="11"/>
      <c r="F41" s="8"/>
      <c r="G41" s="12"/>
      <c r="H41" s="12"/>
      <c r="I41" s="12"/>
      <c r="J41" s="12"/>
      <c r="K41" s="12"/>
      <c r="L41" s="13">
        <f t="shared" si="0"/>
        <v>0</v>
      </c>
      <c r="M41" s="14">
        <f t="shared" si="1"/>
        <v>0</v>
      </c>
      <c r="N41" s="14">
        <f t="shared" si="4"/>
        <v>0</v>
      </c>
      <c r="O41" s="14">
        <f t="shared" si="2"/>
        <v>0</v>
      </c>
      <c r="P41" s="14">
        <f t="shared" si="3"/>
        <v>0</v>
      </c>
      <c r="Q41" s="14">
        <f t="shared" si="5"/>
        <v>0</v>
      </c>
    </row>
    <row r="42" spans="1:17">
      <c r="A42" s="8">
        <v>38</v>
      </c>
      <c r="B42" s="8"/>
      <c r="C42" s="9"/>
      <c r="D42" s="10"/>
      <c r="E42" s="11"/>
      <c r="F42" s="8"/>
      <c r="G42" s="12"/>
      <c r="H42" s="12"/>
      <c r="I42" s="12"/>
      <c r="J42" s="12"/>
      <c r="K42" s="12"/>
      <c r="L42" s="13">
        <f t="shared" si="0"/>
        <v>0</v>
      </c>
      <c r="M42" s="14">
        <f t="shared" si="1"/>
        <v>0</v>
      </c>
      <c r="N42" s="14">
        <f t="shared" si="4"/>
        <v>0</v>
      </c>
      <c r="O42" s="14">
        <f t="shared" si="2"/>
        <v>0</v>
      </c>
      <c r="P42" s="14">
        <f t="shared" si="3"/>
        <v>0</v>
      </c>
      <c r="Q42" s="14">
        <f t="shared" si="5"/>
        <v>0</v>
      </c>
    </row>
    <row r="43" spans="1:17">
      <c r="A43" s="8">
        <v>39</v>
      </c>
      <c r="B43" s="8"/>
      <c r="C43" s="9"/>
      <c r="D43" s="10"/>
      <c r="E43" s="11"/>
      <c r="F43" s="8"/>
      <c r="G43" s="12"/>
      <c r="H43" s="12"/>
      <c r="I43" s="12"/>
      <c r="J43" s="12"/>
      <c r="K43" s="12"/>
      <c r="L43" s="13">
        <f t="shared" si="0"/>
        <v>0</v>
      </c>
      <c r="M43" s="14">
        <f t="shared" si="1"/>
        <v>0</v>
      </c>
      <c r="N43" s="14">
        <f t="shared" si="4"/>
        <v>0</v>
      </c>
      <c r="O43" s="14">
        <f t="shared" si="2"/>
        <v>0</v>
      </c>
      <c r="P43" s="14">
        <f t="shared" si="3"/>
        <v>0</v>
      </c>
      <c r="Q43" s="14">
        <f t="shared" si="5"/>
        <v>0</v>
      </c>
    </row>
    <row r="44" spans="1:17">
      <c r="A44" s="8">
        <v>40</v>
      </c>
      <c r="B44" s="8"/>
      <c r="C44" s="9"/>
      <c r="D44" s="10"/>
      <c r="E44" s="11"/>
      <c r="F44" s="8"/>
      <c r="G44" s="12"/>
      <c r="H44" s="12"/>
      <c r="I44" s="12"/>
      <c r="J44" s="12"/>
      <c r="K44" s="12"/>
      <c r="L44" s="13">
        <f t="shared" si="0"/>
        <v>0</v>
      </c>
      <c r="M44" s="14">
        <f t="shared" si="1"/>
        <v>0</v>
      </c>
      <c r="N44" s="14">
        <f t="shared" si="4"/>
        <v>0</v>
      </c>
      <c r="O44" s="14">
        <f t="shared" si="2"/>
        <v>0</v>
      </c>
      <c r="P44" s="14">
        <f t="shared" si="3"/>
        <v>0</v>
      </c>
      <c r="Q44" s="14">
        <f t="shared" si="5"/>
        <v>0</v>
      </c>
    </row>
    <row r="45" spans="1:17">
      <c r="A45" s="8">
        <v>41</v>
      </c>
      <c r="B45" s="8"/>
      <c r="C45" s="9"/>
      <c r="D45" s="10"/>
      <c r="E45" s="11"/>
      <c r="F45" s="8"/>
      <c r="G45" s="12"/>
      <c r="H45" s="12"/>
      <c r="I45" s="12"/>
      <c r="J45" s="12"/>
      <c r="K45" s="12"/>
      <c r="L45" s="13">
        <f t="shared" si="0"/>
        <v>0</v>
      </c>
      <c r="M45" s="14">
        <f t="shared" si="1"/>
        <v>0</v>
      </c>
      <c r="N45" s="14">
        <f t="shared" si="4"/>
        <v>0</v>
      </c>
      <c r="O45" s="14">
        <f t="shared" si="2"/>
        <v>0</v>
      </c>
      <c r="P45" s="14">
        <f t="shared" si="3"/>
        <v>0</v>
      </c>
      <c r="Q45" s="14">
        <f t="shared" si="5"/>
        <v>0</v>
      </c>
    </row>
    <row r="46" spans="1:17">
      <c r="A46" s="8">
        <v>42</v>
      </c>
      <c r="B46" s="8"/>
      <c r="C46" s="9"/>
      <c r="D46" s="10"/>
      <c r="E46" s="11"/>
      <c r="F46" s="8"/>
      <c r="G46" s="12"/>
      <c r="H46" s="12"/>
      <c r="I46" s="12"/>
      <c r="J46" s="12"/>
      <c r="K46" s="12"/>
      <c r="L46" s="13">
        <f t="shared" si="0"/>
        <v>0</v>
      </c>
      <c r="M46" s="14">
        <f t="shared" si="1"/>
        <v>0</v>
      </c>
      <c r="N46" s="14">
        <f t="shared" si="4"/>
        <v>0</v>
      </c>
      <c r="O46" s="14">
        <f t="shared" si="2"/>
        <v>0</v>
      </c>
      <c r="P46" s="14">
        <f t="shared" si="3"/>
        <v>0</v>
      </c>
      <c r="Q46" s="14">
        <f t="shared" si="5"/>
        <v>0</v>
      </c>
    </row>
    <row r="47" spans="1:17">
      <c r="A47" s="8">
        <v>43</v>
      </c>
      <c r="B47" s="8"/>
      <c r="C47" s="9"/>
      <c r="D47" s="10"/>
      <c r="E47" s="11"/>
      <c r="F47" s="8"/>
      <c r="G47" s="12"/>
      <c r="H47" s="12"/>
      <c r="I47" s="12"/>
      <c r="J47" s="12"/>
      <c r="K47" s="12"/>
      <c r="L47" s="13">
        <f t="shared" si="0"/>
        <v>0</v>
      </c>
      <c r="M47" s="14">
        <f t="shared" si="1"/>
        <v>0</v>
      </c>
      <c r="N47" s="14">
        <f t="shared" si="4"/>
        <v>0</v>
      </c>
      <c r="O47" s="14">
        <f t="shared" si="2"/>
        <v>0</v>
      </c>
      <c r="P47" s="14">
        <f t="shared" si="3"/>
        <v>0</v>
      </c>
      <c r="Q47" s="14">
        <f t="shared" si="5"/>
        <v>0</v>
      </c>
    </row>
  </sheetData>
  <sheetProtection selectLockedCells="1" selectUnlockedCells="1"/>
  <autoFilter ref="B4:L4" xr:uid="{00000000-0001-0000-0000-000000000000}">
    <sortState xmlns:xlrd2="http://schemas.microsoft.com/office/spreadsheetml/2017/richdata2" ref="B5:L47">
      <sortCondition descending="1" ref="L4"/>
    </sortState>
  </autoFilter>
  <mergeCells count="10">
    <mergeCell ref="A1:A3"/>
    <mergeCell ref="B1:B3"/>
    <mergeCell ref="C1:C3"/>
    <mergeCell ref="D1:D3"/>
    <mergeCell ref="E1:E3"/>
    <mergeCell ref="F1:F3"/>
    <mergeCell ref="L1:L3"/>
    <mergeCell ref="M4:Q4"/>
    <mergeCell ref="G1:K1"/>
    <mergeCell ref="M1:Q1"/>
  </mergeCells>
  <phoneticPr fontId="1"/>
  <pageMargins left="0.31496062992125984" right="0.31496062992125984" top="0.31496062992125984" bottom="0.31496062992125984" header="0" footer="0.74803149606299213"/>
  <pageSetup paperSize="9" scale="62" firstPageNumber="0" orientation="landscape" horizontalDpi="4294967293" verticalDpi="30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K１-L</vt:lpstr>
      <vt:lpstr>K１-M</vt:lpstr>
      <vt:lpstr>K２-L</vt:lpstr>
      <vt:lpstr>K２-M</vt:lpstr>
      <vt:lpstr>原本</vt:lpstr>
      <vt:lpstr>'K１-L'!__xlnm.Print_Area_2</vt:lpstr>
      <vt:lpstr>'K１-M'!__xlnm.Print_Area_2</vt:lpstr>
      <vt:lpstr>'K２-L'!__xlnm.Print_Area_2</vt:lpstr>
      <vt:lpstr>'K２-M'!__xlnm.Print_Area_2</vt:lpstr>
      <vt:lpstr>原本!__xlnm.Print_Area_2</vt:lpstr>
      <vt:lpstr>'K１-L'!Print_Area</vt:lpstr>
      <vt:lpstr>'K１-M'!Print_Area</vt:lpstr>
      <vt:lpstr>'K２-L'!Print_Area</vt:lpstr>
      <vt:lpstr>'K２-M'!Print_Area</vt:lpstr>
      <vt:lpstr>原本!Print_Area</vt:lpstr>
      <vt:lpstr>原本!Print_Titles</vt:lpstr>
    </vt:vector>
  </TitlesOfParts>
  <Company>南魚沼市強雨幾委員会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U_大和中_教諭 jh01-272</dc:creator>
  <cp:lastModifiedBy>和博 根津</cp:lastModifiedBy>
  <cp:lastPrinted>2024-02-24T10:03:56Z</cp:lastPrinted>
  <dcterms:created xsi:type="dcterms:W3CDTF">2019-01-29T09:56:29Z</dcterms:created>
  <dcterms:modified xsi:type="dcterms:W3CDTF">2024-02-24T12:27:21Z</dcterms:modified>
</cp:coreProperties>
</file>